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Listes" sheetId="1" r:id="rId4"/>
    <sheet name="Calcul" sheetId="2" r:id="rId5"/>
    <sheet name="Fiche Générale" sheetId="3" r:id="rId6"/>
    <sheet name="S5 Maquette" sheetId="4" r:id="rId7"/>
    <sheet name="S5 MCC" sheetId="5" r:id="rId8"/>
    <sheet name="S6 Maquette" sheetId="6" r:id="rId9"/>
    <sheet name="S6 MCC" sheetId="7" r:id="rId10"/>
  </sheets>
</workbook>
</file>

<file path=xl/comments1.xml><?xml version="1.0" encoding="utf-8"?>
<comments xmlns="http://schemas.openxmlformats.org/spreadsheetml/2006/main">
  <authors>
    <author>tc={911FCDA3-47D0-4670-97F0-45F26BE895D5}</author>
  </authors>
  <commentList>
    <comment ref="M24" authorId="0">
      <text>
        <r>
          <rPr>
            <sz val="11"/>
            <color indexed="8"/>
            <rFont val="Helvetica Neue"/>
          </rPr>
          <t xml:space="preserve">tc={911FCDA3-47D0-4670-97F0-45F26BE895D5}:
[Threaded comment]
Your version of Excel allows you to read this threaded comment; however, any edits to it will get removed if the file is opened in a newer version of Excel. Learn more: https://go.microsoft.com/fwlink/?linkid=870924
Comment:
    @Alexandre Sorain Une DL peut-elle être porteuse? </t>
        </r>
      </text>
    </comment>
  </commentList>
</comments>
</file>

<file path=xl/sharedStrings.xml><?xml version="1.0" encoding="utf-8"?>
<sst xmlns="http://schemas.openxmlformats.org/spreadsheetml/2006/main" uniqueCount="398">
  <si>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</si>
  <si>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</si>
  <si>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</si>
  <si>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</si>
  <si>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</si>
  <si>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</si>
  <si>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</si>
  <si>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</si>
  <si>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</si>
  <si>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</si>
  <si>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</si>
  <si>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</si>
  <si>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</si>
  <si>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</si>
  <si>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</si>
  <si>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</si>
  <si>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</si>
  <si>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</si>
  <si>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</si>
  <si>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</si>
  <si>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</si>
  <si>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</si>
  <si>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</si>
  <si>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</si>
  <si>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</si>
  <si>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</si>
  <si>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</si>
  <si>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</si>
  <si>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</si>
  <si>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</si>
  <si>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</si>
  <si>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</si>
  <si>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</si>
  <si>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</si>
  <si>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</si>
  <si>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</si>
  <si>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</si>
  <si>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</si>
  <si>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</si>
  <si>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</si>
  <si>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</si>
  <si>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</si>
  <si>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</si>
  <si>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</si>
  <si>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</si>
  <si>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</si>
  <si>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</si>
  <si>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</si>
  <si>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</si>
  <si>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</si>
  <si>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</si>
  <si>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</si>
  <si>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</si>
  <si>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</si>
  <si>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</si>
  <si>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</si>
  <si>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</si>
  <si>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</si>
  <si>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</si>
  <si>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</si>
  <si>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</si>
  <si>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</si>
  <si>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</si>
  <si>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</si>
  <si>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</si>
  <si>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</si>
  <si>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</si>
  <si>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</si>
  <si>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</si>
  <si>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</si>
  <si>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</si>
  <si>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</si>
  <si>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</si>
  <si>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</si>
  <si>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</si>
  <si>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</si>
  <si>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</si>
  <si>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</si>
  <si>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</si>
  <si>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</si>
  <si>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</si>
  <si>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</si>
  <si>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</si>
  <si>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</si>
  <si>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</si>
  <si>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</si>
  <si>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</si>
  <si>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</si>
  <si>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</si>
  <si>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</si>
  <si>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</si>
  <si>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</si>
  <si>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</si>
  <si>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</si>
  <si>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</si>
  <si>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</si>
  <si>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</si>
  <si>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</si>
  <si>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</si>
  <si>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</si>
  <si>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</si>
  <si>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</si>
  <si>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</si>
  <si>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</si>
  <si>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</si>
  <si>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</si>
  <si>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</si>
  <si>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</si>
  <si>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</si>
  <si>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</si>
  <si>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</si>
  <si>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</si>
  <si>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</si>
  <si>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</si>
  <si>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</si>
  <si>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</si>
  <si>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</si>
  <si>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</si>
  <si>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</si>
  <si>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</si>
  <si>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</si>
  <si>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</si>
  <si>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</si>
  <si>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</si>
  <si>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</si>
  <si>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</si>
  <si>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</si>
  <si>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</si>
  <si>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</si>
  <si>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</si>
  <si>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</si>
  <si>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</si>
  <si>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</si>
  <si>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</si>
  <si>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</si>
  <si>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</si>
  <si>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</si>
  <si>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</si>
  <si>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</si>
  <si>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</si>
  <si>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</si>
  <si>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</si>
  <si>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</si>
  <si>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</si>
  <si>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</si>
  <si>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</si>
  <si>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</si>
  <si>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</si>
  <si>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</si>
  <si>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</si>
  <si>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</si>
  <si>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</si>
  <si>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</si>
  <si>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</si>
  <si>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</si>
  <si>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</si>
  <si>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</si>
  <si>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</si>
  <si>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</si>
  <si>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</si>
  <si>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</si>
  <si>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</si>
  <si>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</si>
  <si>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</si>
  <si>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</si>
  <si>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</si>
  <si>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</si>
  <si>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</si>
  <si>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</si>
  <si>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</si>
  <si>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</si>
  <si>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</si>
  <si>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</si>
  <si>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</si>
  <si>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</si>
  <si>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</si>
  <si>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</si>
  <si>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</si>
  <si>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</si>
  <si>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</si>
  <si>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</si>
  <si>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</si>
  <si>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</si>
  <si>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</si>
  <si>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</si>
  <si>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</si>
  <si>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</si>
  <si>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</si>
  <si>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</si>
  <si>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</si>
  <si>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</si>
  <si>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</si>
  <si>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</si>
  <si>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</si>
  <si>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</si>
  <si>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</si>
  <si>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</si>
  <si>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</si>
  <si>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</si>
  <si>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</si>
  <si>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</si>
  <si>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</si>
  <si>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calcul des UE, du semestre et de l'année, les passages en année supérieure, l'obtenion du ou des diplôme(s). Elles indiquent les notes éliminatoires et les règles de compensation.</t>
  </si>
  <si>
    <t>Obtention des UE</t>
  </si>
  <si>
    <t>Obtention du Semestre</t>
  </si>
  <si>
    <t>* compensation des UE pour le calcul du semestre : la moyenne des UE de ST+SV doit être supérieure ou egale à 10/20 sans tenir compte des UET  (compétences transversales) et en respectant les notes éliminatoires indiquées ci-après.</t>
  </si>
  <si>
    <t>* les UET doivent être validées indépendemment des autres UEs à 10/20 ou plus.</t>
  </si>
  <si>
    <t>* en session 2 pour les UE de ST, le calcul du semestre se fera avec la meilleure note entre session 1 et session 2</t>
  </si>
  <si>
    <t>* en session 2 pour les UE de SV = session 2 + notes CCi éventuellement incluses (au choix du responsable de l'ECUE et/ou UE) si en faveur de la réussite.</t>
  </si>
  <si>
    <r>
      <rPr>
        <sz val="11"/>
        <color indexed="8"/>
        <rFont val="Calibri"/>
      </rPr>
      <t xml:space="preserve">* </t>
    </r>
    <r>
      <rPr>
        <b val="1"/>
        <sz val="11"/>
        <color indexed="8"/>
        <rFont val="Calibri"/>
      </rPr>
      <t>Refus de compensation</t>
    </r>
    <r>
      <rPr>
        <sz val="11"/>
        <color indexed="8"/>
        <rFont val="Calibri"/>
      </rPr>
      <t xml:space="preserve"> : l'étudiant.e dispose de 5 jours après la publication des résultats pour refuser la compensation. Dans ce cas, toutes les ECUE non validées au sein d'une UE non validée devront être représentées en session 2 </t>
    </r>
  </si>
  <si>
    <t>Obtention de l'Année</t>
  </si>
  <si>
    <r>
      <rPr>
        <b val="1"/>
        <sz val="11"/>
        <color indexed="8"/>
        <rFont val="Calibri"/>
      </rPr>
      <t>En L3 :</t>
    </r>
    <r>
      <rPr>
        <sz val="11"/>
        <color indexed="8"/>
        <rFont val="Calibri"/>
      </rPr>
      <t xml:space="preserve"> en session 1 et en session 2, pas de compensation entre semestres sauf décision du jury (=avoir 10 de moyenne à chaque semestre (hors UET).</t>
    </r>
  </si>
  <si>
    <t>Obtention du diplôme</t>
  </si>
  <si>
    <t>La double licence BGS est obtenue si la note de l'année L3 &gt;= 10/20 et les 2 semestres sont acquis (année L1 et L2 acquises également sans compensation semestrielle)</t>
  </si>
  <si>
    <t>Sinon, un des deux diplomes peut être obtenu par le systéme suivant:</t>
  </si>
  <si>
    <r>
      <rPr>
        <b val="1"/>
        <sz val="11"/>
        <color indexed="8"/>
        <rFont val="Calibri"/>
      </rPr>
      <t>Validation de la licence ST</t>
    </r>
    <r>
      <rPr>
        <sz val="11"/>
        <color indexed="8"/>
        <rFont val="Calibri"/>
      </rPr>
      <t xml:space="preserve"> </t>
    </r>
    <r>
      <rPr>
        <b val="1"/>
        <sz val="11"/>
        <color indexed="8"/>
        <rFont val="Calibri"/>
      </rPr>
      <t>seule</t>
    </r>
    <r>
      <rPr>
        <sz val="11"/>
        <color indexed="8"/>
        <rFont val="Calibri"/>
      </rPr>
      <t xml:space="preserve"> : obtenir au moins 10/20 de moyenne générale sur les 5 UE de ST et à l'UE insertion professionnelle (stage)</t>
    </r>
  </si>
  <si>
    <r>
      <rPr>
        <b val="1"/>
        <sz val="11"/>
        <color indexed="8"/>
        <rFont val="Calibri"/>
      </rPr>
      <t>Validation de la licence SV</t>
    </r>
    <r>
      <rPr>
        <sz val="11"/>
        <color indexed="8"/>
        <rFont val="Calibri"/>
      </rPr>
      <t xml:space="preserve"> </t>
    </r>
    <r>
      <rPr>
        <b val="1"/>
        <sz val="11"/>
        <color indexed="8"/>
        <rFont val="Calibri"/>
      </rPr>
      <t>seule</t>
    </r>
    <r>
      <rPr>
        <sz val="11"/>
        <color indexed="8"/>
        <rFont val="Calibri"/>
      </rPr>
      <t xml:space="preserve"> : obtenir au moins 10/20 de moyenne générale à l'année (sans compensation semestrielle) et avoir validé 8 UE SV sur les 3 années de la double licence</t>
    </r>
  </si>
  <si>
    <t>Note éliminatoire/ Note seuil</t>
  </si>
  <si>
    <r>
      <rPr>
        <b val="1"/>
        <sz val="11"/>
        <color indexed="8"/>
        <rFont val="Calibri"/>
      </rPr>
      <t>L3</t>
    </r>
    <r>
      <rPr>
        <sz val="11"/>
        <color indexed="8"/>
        <rFont val="Calibri"/>
      </rPr>
      <t xml:space="preserve"> : Note minimale permettant la </t>
    </r>
    <r>
      <rPr>
        <b val="1"/>
        <sz val="11"/>
        <color indexed="8"/>
        <rFont val="Calibri"/>
      </rPr>
      <t>compensation</t>
    </r>
    <r>
      <rPr>
        <sz val="11"/>
        <color indexed="8"/>
        <rFont val="Calibri"/>
      </rPr>
      <t xml:space="preserve"> dans les ECUE : pas de note éliminatoire, dans les UE de Science de la vie 6/20.</t>
    </r>
  </si>
  <si>
    <t>REORIENTATION / ORIENTATION VERS LE PORTAIL SV</t>
  </si>
  <si>
    <r>
      <rPr>
        <b val="1"/>
        <sz val="11"/>
        <color indexed="8"/>
        <rFont val="Calibri"/>
      </rPr>
      <t>Le redoublement n'est pas autorisé en double-licence</t>
    </r>
    <r>
      <rPr>
        <sz val="11"/>
        <color indexed="8"/>
        <rFont val="Calibri"/>
      </rPr>
      <t xml:space="preserve"> : </t>
    </r>
  </si>
  <si>
    <r>
      <rPr>
        <b val="1"/>
        <sz val="11"/>
        <color indexed="8"/>
        <rFont val="Calibri"/>
      </rPr>
      <t>les étudiants ajournés</t>
    </r>
    <r>
      <rPr>
        <sz val="11"/>
        <color indexed="8"/>
        <rFont val="Calibri"/>
      </rPr>
      <t xml:space="preserve"> à l'année pourront soit </t>
    </r>
    <r>
      <rPr>
        <b val="1"/>
        <sz val="11"/>
        <color indexed="8"/>
        <rFont val="Calibri"/>
      </rPr>
      <t>redoubler en licence monodisciplinaire,</t>
    </r>
    <r>
      <rPr>
        <sz val="11"/>
        <color indexed="8"/>
        <rFont val="Calibri"/>
      </rPr>
      <t xml:space="preserve"> soit </t>
    </r>
    <r>
      <rPr>
        <b val="1"/>
        <sz val="11"/>
        <color indexed="8"/>
        <rFont val="Calibri"/>
      </rPr>
      <t>passer</t>
    </r>
    <r>
      <rPr>
        <sz val="11"/>
        <color indexed="8"/>
        <rFont val="Calibri"/>
      </rPr>
      <t xml:space="preserve"> dans l'année supérieure en licence monodisciplinaire (LSV ou LST) après accord des responsables d'année et en respectant les conditions suivantes :</t>
    </r>
  </si>
  <si>
    <t>* La réorientation est privilégiée en fin d'année.</t>
  </si>
  <si>
    <t>* Conservation des UE acquises</t>
  </si>
  <si>
    <t>DL1-BGS :</t>
  </si>
  <si>
    <r>
      <rPr>
        <b val="1"/>
        <sz val="11"/>
        <color indexed="8"/>
        <rFont val="Calibri"/>
      </rPr>
      <t xml:space="preserve">* passage de DL1-BGS vers L2-ST : </t>
    </r>
    <r>
      <rPr>
        <sz val="11"/>
        <color indexed="8"/>
        <rFont val="Calibri"/>
      </rPr>
      <t>si chaque semestre est supérieur ou égal à 10/20 + les 3 UE de ST validées séparément à 10/20 ou plus sauf autre décision du jury.</t>
    </r>
  </si>
  <si>
    <t>DL2-BGS :</t>
  </si>
  <si>
    <r>
      <rPr>
        <b val="1"/>
        <sz val="11"/>
        <color indexed="8"/>
        <rFont val="Calibri"/>
      </rPr>
      <t xml:space="preserve">* passage de DL2-BGS vers L3-ST : </t>
    </r>
    <r>
      <rPr>
        <sz val="11"/>
        <color indexed="8"/>
        <rFont val="Calibri"/>
      </rPr>
      <t>si chaque semestre est supérieur ou égal à  10/20 + cinq UE de ST validées séparément à 10/20 ou plus sans qu'aucune des 5UE de ST ne soient inférieures à 8/10 sauf autre décision du jury.</t>
    </r>
  </si>
  <si>
    <r>
      <rPr>
        <b val="1"/>
        <sz val="11"/>
        <color indexed="8"/>
        <rFont val="Calibri"/>
      </rPr>
      <t>* passage de DL-BGS vers LSV</t>
    </r>
  </si>
  <si>
    <t>Un(e) étudiant(e) inscrit(e) en double licence Bio-Géo-Sciences demandant sa réorientation en licence SV devra avoir validé le nombre d’ECTS suffisant pour accéder à l’année de réorientation et plus de 80% des UE de SV.</t>
  </si>
  <si>
    <t xml:space="preserve">Dans le cas ou la demande concerne une réorientation en cours d'année (au semestre pair), l'étudiant(e) devra avoir validé le semestre impair de la DL et plus de 80% des UE de SV. </t>
  </si>
  <si>
    <t xml:space="preserve">Dans le cas ou le semestre impair de la DL n'est pas validé, l'étudiant(e) devra valider le semestre impair de la DL en session 2. </t>
  </si>
  <si>
    <t>Dans tous les cas contraires, un redoublement sera peut être exigé. L'acceptation de la réorientation devra avoir obtenu l'accord de la commission pédagogique.</t>
  </si>
  <si>
    <t>Si un.e étudiant.e présente un certificat médical de longue maladie, le redoublement pourra être envisagé par le jury en fonction des paramètres dont il dispose.</t>
  </si>
  <si>
    <t xml:space="preserve">Le passage de la DL-BGS à la licence SV suit les règles du portail et licence SV ainsi que celles du fonctionnement du portail SV et toute ré-orientation doit avoir obtenu l'accord du responsable d'année et/ou du portail SV
</t>
  </si>
  <si>
    <t>REDOUBLEMENT</t>
  </si>
  <si>
    <t>pas de redoublement autorisé</t>
  </si>
  <si>
    <t>Textes réglementaires</t>
  </si>
  <si>
    <r>
      <rPr>
        <u val="single"/>
        <sz val="11"/>
        <color indexed="17"/>
        <rFont val="Calibri"/>
      </rPr>
      <t>Arrêté du 30 juillet 2018 relatif au diplôme national de licence</t>
    </r>
  </si>
  <si>
    <r>
      <rPr>
        <u val="single"/>
        <sz val="11"/>
        <color indexed="17"/>
        <rFont val="Calibri"/>
      </rPr>
      <t>Arrêté du 22 janvier 2014 fixant le cadre national des formations conduisant à la délivrance des diplômes nationaux de licence, de licence professionnelle et de master</t>
    </r>
  </si>
  <si>
    <t xml:space="preserve">Composante </t>
  </si>
  <si>
    <r>
      <rPr>
        <sz val="14"/>
        <color indexed="8"/>
        <rFont val="Calibri"/>
      </rPr>
      <t>Portail_ST</t>
    </r>
  </si>
  <si>
    <t>Diplôme</t>
  </si>
  <si>
    <r>
      <rPr>
        <sz val="14"/>
        <color indexed="8"/>
        <rFont val="Calibri"/>
      </rPr>
      <t xml:space="preserve">Sciences de la terre-Sciences de la vie </t>
    </r>
  </si>
  <si>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</si>
  <si>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</si>
  <si>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</si>
  <si>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</si>
  <si>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</si>
  <si>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</si>
  <si>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</si>
  <si>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</si>
  <si>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</si>
  <si>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</si>
  <si>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</si>
  <si>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</si>
  <si>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</si>
  <si>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</si>
  <si>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</si>
  <si>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</si>
  <si>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</si>
  <si>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</si>
  <si>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</si>
  <si>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</si>
  <si>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</si>
  <si>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Pétrologie et Géochimie 2 </t>
  </si>
  <si>
    <t>L3 Sciences de la Terre</t>
  </si>
  <si>
    <t>Aléas et risques naturels</t>
  </si>
  <si>
    <t>Failles et Séismes</t>
  </si>
  <si>
    <t xml:space="preserve">Géologie structurale </t>
  </si>
  <si>
    <t>Ecotoxicologie et BioInformatique</t>
  </si>
  <si>
    <t>5.1</t>
  </si>
  <si>
    <t>introduction à l'Ecotoxicologie</t>
  </si>
  <si>
    <t>L3 BOE</t>
  </si>
  <si>
    <t>5.2</t>
  </si>
  <si>
    <t>Bio-informatique</t>
  </si>
  <si>
    <t>L3 BMG</t>
  </si>
  <si>
    <t>5.3</t>
  </si>
  <si>
    <t>Analyse Intégrative</t>
  </si>
  <si>
    <t>Bioinformatique et biologie comportementale</t>
  </si>
  <si>
    <t>4.1</t>
  </si>
  <si>
    <t>Biologie comportementale</t>
  </si>
  <si>
    <t>4.2</t>
  </si>
  <si>
    <t>TP en salle informatique - Taux encadrement : 1 EC pour 20 ET</t>
  </si>
  <si>
    <t>4.3</t>
  </si>
  <si>
    <t>Analyse bio-informatique</t>
  </si>
  <si>
    <t>ce n'est pas une ECUE spécifique. Ils 'agit de l'ECUE analyse intégrative qui est commune avec le L3SV, dont toutefois le contrôle de connaissances va être légèrement différent entre les L3SV et les DL3-BGS (ces derniers ne suivent pas l'UE SEG nécessaire aussi à analyse intégrative). Donc, les responsables, M. Collinet et Mme Robbe, souhaitent que l'intitulé et le code apogée soient différents afin de ne pas encourager les comparaisons de sujets et les récriminations ultérieures.</t>
  </si>
  <si>
    <t>Ecosystèmes et Ecotoxicologie</t>
  </si>
  <si>
    <t>Ecosystèmes</t>
  </si>
  <si>
    <t>Introduction à l'Ecotoxicologie</t>
  </si>
  <si>
    <t xml:space="preserve">Diplôme </t>
  </si>
  <si>
    <t>Code diplôme</t>
  </si>
  <si>
    <t>1ère session</t>
  </si>
  <si>
    <t xml:space="preserve">Seconde Chance </t>
  </si>
  <si>
    <r>
      <rPr>
        <sz val="11"/>
        <color indexed="8"/>
        <rFont val="Calibri"/>
      </rPr>
      <t>3 ème Année de Licence</t>
    </r>
  </si>
  <si>
    <t xml:space="preserve">Code Année </t>
  </si>
  <si>
    <t xml:space="preserve">Contrôle continu </t>
  </si>
  <si>
    <t xml:space="preserve">Contrôle Terminal </t>
  </si>
  <si>
    <t>Contrôle Final</t>
  </si>
  <si>
    <t>Semestre</t>
  </si>
  <si>
    <r>
      <rPr>
        <sz val="11"/>
        <color indexed="8"/>
        <rFont val="Calibri"/>
      </rPr>
      <t>Semestre 5</t>
    </r>
  </si>
  <si>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</si>
  <si>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</si>
  <si>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</si>
  <si>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</si>
  <si>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</si>
  <si>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</si>
  <si>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</si>
  <si>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</si>
  <si>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</si>
  <si>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</si>
  <si>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</si>
  <si>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</si>
  <si>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</si>
  <si>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</si>
  <si>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</si>
  <si>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</si>
  <si>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</si>
  <si>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</si>
  <si>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</si>
  <si>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r>
      <rPr>
        <sz val="11"/>
        <color indexed="8"/>
        <rFont val="Calibri"/>
      </rPr>
      <t xml:space="preserve">UE Competences transversales 5 </t>
    </r>
  </si>
  <si>
    <r>
      <rPr>
        <sz val="11"/>
        <color indexed="8"/>
        <rFont val="Calibri"/>
      </rPr>
      <t>UE</t>
    </r>
  </si>
  <si>
    <t>Modification MCC</t>
  </si>
  <si>
    <r>
      <rPr>
        <sz val="11"/>
        <color indexed="8"/>
        <rFont val="Calibri"/>
      </rPr>
      <t>Competences numeriques 3</t>
    </r>
  </si>
  <si>
    <r>
      <rPr>
        <sz val="11"/>
        <color indexed="8"/>
        <rFont val="Calibri"/>
      </rPr>
      <t>ECUE</t>
    </r>
  </si>
  <si>
    <r>
      <rPr>
        <sz val="11"/>
        <color indexed="8"/>
        <rFont val="Calibri"/>
      </rPr>
      <t xml:space="preserve">Competences informationnelles 3 </t>
    </r>
  </si>
  <si>
    <r>
      <rPr>
        <sz val="11"/>
        <color indexed="8"/>
        <rFont val="Calibri"/>
      </rPr>
      <t xml:space="preserve">Anglais 5 </t>
    </r>
  </si>
  <si>
    <r>
      <rPr>
        <b val="1"/>
        <sz val="11"/>
        <color indexed="8"/>
        <rFont val="Calibri"/>
      </rPr>
      <t>Pétrologie et Géochimie 2 </t>
    </r>
  </si>
  <si>
    <t>OUI</t>
  </si>
  <si>
    <t>3h</t>
  </si>
  <si>
    <t>2h</t>
  </si>
  <si>
    <t>si jamais les effectifs en Seconde Chance sont faibles, possibilité de faire passer un oral 30 minutes. Mutualisation LST</t>
  </si>
  <si>
    <r>
      <rPr>
        <b val="1"/>
        <sz val="11"/>
        <color indexed="8"/>
        <rFont val="Calibri"/>
      </rPr>
      <t>Aléas et risques naturels</t>
    </r>
  </si>
  <si>
    <r>
      <rPr>
        <sz val="11"/>
        <color indexed="8"/>
        <rFont val="Calibri"/>
      </rPr>
      <t>Failles et Séismes</t>
    </r>
  </si>
  <si>
    <r>
      <rPr>
        <b val="1"/>
        <sz val="11"/>
        <color indexed="8"/>
        <rFont val="Calibri"/>
      </rPr>
      <t xml:space="preserve">Géologie structurale </t>
    </r>
  </si>
  <si>
    <r>
      <rPr>
        <sz val="11"/>
        <color indexed="8"/>
        <rFont val="Calibri"/>
      </rPr>
      <t>Ecotoxicologie et BioInformatique</t>
    </r>
  </si>
  <si>
    <r>
      <rPr>
        <sz val="11"/>
        <color indexed="8"/>
        <rFont val="Calibri"/>
      </rPr>
      <t>Bioinformatique et biologie comportementale</t>
    </r>
  </si>
  <si>
    <r>
      <rPr>
        <sz val="11"/>
        <color indexed="8"/>
        <rFont val="Calibri"/>
      </rPr>
      <t>Biologie comportementale</t>
    </r>
  </si>
  <si>
    <t>TP en salle informatique : taux d'encadrement TP : 1EC pour 20 ET</t>
  </si>
  <si>
    <r>
      <rPr>
        <sz val="11"/>
        <color indexed="8"/>
        <rFont val="Calibri"/>
      </rPr>
      <t>Bio-informatique</t>
    </r>
  </si>
  <si>
    <t>pas de CT</t>
  </si>
  <si>
    <t>pas de session 2</t>
  </si>
  <si>
    <t>session unique : pas de session 2</t>
  </si>
  <si>
    <r>
      <rPr>
        <sz val="11"/>
        <color indexed="8"/>
        <rFont val="Calibri"/>
      </rPr>
      <t>Analyse bio-informatique</t>
    </r>
  </si>
  <si>
    <r>
      <rPr>
        <sz val="11"/>
        <color indexed="8"/>
        <rFont val="Calibri"/>
      </rPr>
      <t>Ecosystèmes et Ecotoxicologie</t>
    </r>
  </si>
  <si>
    <r>
      <rPr>
        <sz val="11"/>
        <color indexed="8"/>
        <rFont val="Calibri"/>
      </rPr>
      <t>Ecosystèmes</t>
    </r>
  </si>
  <si>
    <t>ecrit</t>
  </si>
  <si>
    <t>1 à 2h</t>
  </si>
  <si>
    <t>session 2 : écrit (1 à 2h) ou oral (20 min) selon effectif</t>
  </si>
  <si>
    <r>
      <rPr>
        <sz val="11"/>
        <color indexed="8"/>
        <rFont val="Calibri"/>
      </rPr>
      <t>Introduction à l'Ecotoxicologie</t>
    </r>
  </si>
  <si>
    <t>UE Competences transversales 6</t>
  </si>
  <si>
    <t>Anglais 6</t>
  </si>
  <si>
    <t>Du terrain au modèle géodynamique</t>
  </si>
  <si>
    <t>Comprend un stage de terrain de 7 jours soit  49h TP</t>
  </si>
  <si>
    <t>Géologie appliquée et de la subsurface</t>
  </si>
  <si>
    <t>Comprend 2 sorties d'une journée chacune (7h TP/jour)</t>
  </si>
  <si>
    <t>Structure et fonctionnement des réservoirs fluides</t>
  </si>
  <si>
    <t>Environnement</t>
  </si>
  <si>
    <t>Biodiversité Générale</t>
  </si>
  <si>
    <t>L3 SV BOE</t>
  </si>
  <si>
    <t xml:space="preserve">(TP = 7h sortie terrain + 2h oraux) - Taux encadrement sortie terrain et oraux : 1 EC pour 15 ET </t>
  </si>
  <si>
    <t>ECUE AU CHOIX</t>
  </si>
  <si>
    <t>min 1ECUE-Max 1ECUE</t>
  </si>
  <si>
    <t>4.2.1</t>
  </si>
  <si>
    <t>Biologie écologie marine</t>
  </si>
  <si>
    <t>4.2.2</t>
  </si>
  <si>
    <t>histoire évolutive des Angiospermes</t>
  </si>
  <si>
    <t>L3 SV BMG</t>
  </si>
  <si>
    <t xml:space="preserve">Biologie des Adaptations et Evolution </t>
  </si>
  <si>
    <t>Biologie des adaptation, interactions durable et évolution</t>
  </si>
  <si>
    <t>Projet communication scientifique</t>
  </si>
  <si>
    <t>Taux encadrement TP/projet : 1 EC pour 20 ET</t>
  </si>
  <si>
    <t>Biologie des Adaptations et statistiques</t>
  </si>
  <si>
    <t>Biologie des adaptation et interactions durables</t>
  </si>
  <si>
    <t>Statistiques II</t>
  </si>
  <si>
    <t>TP en salle informatique - Taux encadrement TP : 1 EC pour 20 ET</t>
  </si>
  <si>
    <r>
      <rPr>
        <sz val="11"/>
        <color indexed="8"/>
        <rFont val="Calibri"/>
      </rPr>
      <t>Semestre 6</t>
    </r>
  </si>
  <si>
    <r>
      <rPr>
        <sz val="11"/>
        <color indexed="8"/>
        <rFont val="Calibri"/>
      </rPr>
      <t>UE Competences transversales 6</t>
    </r>
  </si>
  <si>
    <r>
      <rPr>
        <sz val="11"/>
        <color indexed="8"/>
        <rFont val="Calibri"/>
      </rPr>
      <t>Anglais 6</t>
    </r>
  </si>
  <si>
    <r>
      <rPr>
        <sz val="11"/>
        <color indexed="8"/>
        <rFont val="Calibri"/>
      </rPr>
      <t>Du terrain au modèle géodynamique</t>
    </r>
  </si>
  <si>
    <t>si jamais les effectifs en Seconde Chance sont faibles, possibilité de faire passer un oral 30 minutes. Mutualisation DL SP-ST</t>
  </si>
  <si>
    <r>
      <rPr>
        <sz val="11"/>
        <color indexed="8"/>
        <rFont val="Calibri"/>
      </rPr>
      <t>Géologie appliquée et de la subsurface</t>
    </r>
  </si>
  <si>
    <r>
      <rPr>
        <sz val="11"/>
        <color indexed="8"/>
        <rFont val="Calibri"/>
      </rPr>
      <t>Structure et fonctionnement des réservoirs fluides</t>
    </r>
  </si>
  <si>
    <r>
      <rPr>
        <sz val="11"/>
        <color indexed="8"/>
        <rFont val="Calibri"/>
      </rPr>
      <t>Environnement</t>
    </r>
  </si>
  <si>
    <r>
      <rPr>
        <sz val="11"/>
        <color indexed="8"/>
        <rFont val="Calibri"/>
      </rPr>
      <t>Biodiversité Générale</t>
    </r>
  </si>
  <si>
    <t>1h30</t>
  </si>
  <si>
    <t>session 2 : écrit (1h30) ou oral (20min) selon effectif</t>
  </si>
  <si>
    <t>min 1 ECUE-Max 1 ECUE</t>
  </si>
  <si>
    <r>
      <rPr>
        <sz val="11"/>
        <color indexed="8"/>
        <rFont val="Calibri"/>
      </rPr>
      <t>Biologie écologie marine</t>
    </r>
  </si>
  <si>
    <r>
      <rPr>
        <sz val="11"/>
        <color indexed="8"/>
        <rFont val="Calibri"/>
      </rPr>
      <t>histoire évolutive des Angiospermes</t>
    </r>
  </si>
  <si>
    <r>
      <rPr>
        <b val="1"/>
        <sz val="11"/>
        <color indexed="22"/>
        <rFont val="Calibri"/>
      </rPr>
      <t xml:space="preserve">Biologie des Adaptations et Evolution </t>
    </r>
  </si>
  <si>
    <r>
      <rPr>
        <sz val="11"/>
        <color indexed="8"/>
        <rFont val="Calibri"/>
      </rPr>
      <t>Biologie des adaptation, interactions durable et évolution</t>
    </r>
  </si>
  <si>
    <r>
      <rPr>
        <sz val="11"/>
        <color indexed="8"/>
        <rFont val="Calibri"/>
      </rPr>
      <t>Projet communication scientifique</t>
    </r>
  </si>
  <si>
    <t>30 min/ET</t>
  </si>
  <si>
    <t>session unique, pas de session 2 - Session 1 : bloquer une journée (présentation d'un article scientifique)</t>
  </si>
  <si>
    <r>
      <rPr>
        <sz val="11"/>
        <color indexed="8"/>
        <rFont val="Calibri"/>
      </rPr>
      <t>Biologie des Adaptations et statistiques</t>
    </r>
  </si>
  <si>
    <r>
      <rPr>
        <sz val="11"/>
        <color indexed="8"/>
        <rFont val="Calibri"/>
      </rPr>
      <t>Biologie des adaptation et interactions durables</t>
    </r>
  </si>
  <si>
    <r>
      <rPr>
        <sz val="11"/>
        <color indexed="8"/>
        <rFont val="Calibri"/>
      </rPr>
      <t>Statistiques II</t>
    </r>
  </si>
</sst>
</file>

<file path=xl/styles.xml><?xml version="1.0" encoding="utf-8"?>
<styleSheet xmlns="http://schemas.openxmlformats.org/spreadsheetml/2006/main">
  <numFmts count="2">
    <numFmt numFmtId="0" formatCode="General"/>
    <numFmt numFmtId="59" formatCode="0;&quot;-&quot;0;&quot; &quot;"/>
  </numFmts>
  <fonts count="16">
    <font>
      <sz val="11"/>
      <color indexed="8"/>
      <name val="Calibri"/>
    </font>
    <font>
      <sz val="12"/>
      <color indexed="8"/>
      <name val="Helvetica Neue"/>
    </font>
    <font>
      <sz val="15"/>
      <color indexed="8"/>
      <name val="Calibri"/>
    </font>
    <font>
      <sz val="14"/>
      <color indexed="8"/>
      <name val="Calibri"/>
    </font>
    <font>
      <sz val="18"/>
      <color indexed="8"/>
      <name val="Calibri"/>
    </font>
    <font>
      <sz val="16"/>
      <color indexed="8"/>
      <name val="Calibri"/>
    </font>
    <font>
      <i val="1"/>
      <sz val="11"/>
      <color indexed="8"/>
      <name val="Calibri"/>
    </font>
    <font>
      <b val="1"/>
      <sz val="11"/>
      <color indexed="8"/>
      <name val="Calibri"/>
    </font>
    <font>
      <sz val="11"/>
      <color indexed="15"/>
      <name val="Calibri"/>
    </font>
    <font>
      <sz val="10"/>
      <color indexed="8"/>
      <name val="Arial Unicode MS"/>
    </font>
    <font>
      <u val="single"/>
      <sz val="11"/>
      <color indexed="17"/>
      <name val="Calibri"/>
    </font>
    <font>
      <b val="1"/>
      <sz val="11"/>
      <color indexed="15"/>
      <name val="Calibri"/>
    </font>
    <font>
      <strike val="1"/>
      <sz val="14"/>
      <color indexed="8"/>
      <name val="Calibri"/>
    </font>
    <font>
      <strike val="1"/>
      <sz val="11"/>
      <color indexed="8"/>
      <name val="Calibri"/>
    </font>
    <font>
      <sz val="11"/>
      <color indexed="8"/>
      <name val="Helvetica Neue"/>
    </font>
    <font>
      <b val="1"/>
      <sz val="11"/>
      <color indexed="22"/>
      <name val="Calibri"/>
    </font>
  </fonts>
  <fills count="12">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s>
  <borders count="3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9"/>
      </right>
      <top style="thin">
        <color indexed="9"/>
      </top>
      <bottom style="thin">
        <color indexed="8"/>
      </bottom>
      <diagonal/>
    </border>
    <border>
      <left style="thin">
        <color indexed="9"/>
      </left>
      <right style="thin">
        <color indexed="8"/>
      </right>
      <top style="thin">
        <color indexed="9"/>
      </top>
      <bottom style="thin">
        <color indexed="9"/>
      </bottom>
      <diagonal/>
    </border>
    <border>
      <left style="thin">
        <color indexed="8"/>
      </left>
      <right style="thin">
        <color indexed="8"/>
      </right>
      <top style="thin">
        <color indexed="9"/>
      </top>
      <bottom style="thin">
        <color indexed="9"/>
      </bottom>
      <diagonal/>
    </border>
    <border>
      <left style="thin">
        <color indexed="8"/>
      </left>
      <right style="thin">
        <color indexed="8"/>
      </right>
      <top style="thin">
        <color indexed="8"/>
      </top>
      <bottom style="thin">
        <color indexed="9"/>
      </bottom>
      <diagonal/>
    </border>
    <border>
      <left style="thin">
        <color indexed="9"/>
      </left>
      <right style="thin">
        <color indexed="8"/>
      </right>
      <top style="thin">
        <color indexed="8"/>
      </top>
      <bottom style="thin">
        <color indexed="9"/>
      </bottom>
      <diagonal/>
    </border>
    <border>
      <left style="thin">
        <color indexed="8"/>
      </left>
      <right style="thin">
        <color indexed="9"/>
      </right>
      <top style="thin">
        <color indexed="9"/>
      </top>
      <bottom style="thin">
        <color indexed="9"/>
      </bottom>
      <diagonal/>
    </border>
    <border>
      <left style="thin">
        <color indexed="9"/>
      </left>
      <right style="thin">
        <color indexed="9"/>
      </right>
      <top style="thin">
        <color indexed="8"/>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8"/>
      </left>
      <right style="thin">
        <color indexed="9"/>
      </right>
      <top style="thin">
        <color indexed="8"/>
      </top>
      <bottom style="thin">
        <color indexed="9"/>
      </bottom>
      <diagonal/>
    </border>
    <border>
      <left style="thin">
        <color indexed="8"/>
      </left>
      <right style="thin">
        <color indexed="9"/>
      </right>
      <top style="thin">
        <color indexed="8"/>
      </top>
      <bottom style="thin">
        <color indexed="8"/>
      </bottom>
      <diagonal/>
    </border>
    <border>
      <left style="thin">
        <color indexed="9"/>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9"/>
      </bottom>
      <diagonal/>
    </border>
    <border>
      <left style="thin">
        <color indexed="9"/>
      </left>
      <right style="thin">
        <color indexed="8"/>
      </right>
      <top style="thin">
        <color indexed="9"/>
      </top>
      <bottom style="thin">
        <color indexed="8"/>
      </bottom>
      <diagonal/>
    </border>
    <border>
      <left style="thin">
        <color indexed="9"/>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9"/>
      </top>
      <bottom style="thin">
        <color indexed="8"/>
      </bottom>
      <diagonal/>
    </border>
  </borders>
  <cellStyleXfs count="1">
    <xf numFmtId="0" fontId="0" applyNumberFormat="0" applyFont="1" applyFill="0" applyBorder="0" applyAlignment="1" applyProtection="0">
      <alignment vertical="bottom"/>
    </xf>
  </cellStyleXfs>
  <cellXfs count="215">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0" borderId="1" applyNumberFormat="1" applyFont="1" applyFill="0" applyBorder="1" applyAlignment="1" applyProtection="0">
      <alignment vertical="bottom"/>
    </xf>
    <xf numFmtId="49" fontId="0" borderId="1" applyNumberFormat="1" applyFont="1" applyFill="0" applyBorder="1" applyAlignment="1" applyProtection="0">
      <alignment horizontal="center" vertical="bottom"/>
    </xf>
    <xf numFmtId="0" fontId="0" borderId="2" applyNumberFormat="0" applyFont="1" applyFill="0" applyBorder="1" applyAlignment="1" applyProtection="0">
      <alignment horizontal="center"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1"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0" borderId="9" applyNumberFormat="0" applyFont="1" applyFill="0" applyBorder="1" applyAlignment="1" applyProtection="0">
      <alignment vertical="bottom"/>
    </xf>
    <xf numFmtId="0" fontId="0" borderId="10" applyNumberFormat="0" applyFont="1" applyFill="0" applyBorder="1" applyAlignment="1" applyProtection="0">
      <alignment vertical="bottom"/>
    </xf>
    <xf numFmtId="49" fontId="0" borderId="6" applyNumberFormat="1" applyFont="1" applyFill="0" applyBorder="1" applyAlignment="1" applyProtection="0">
      <alignment vertical="bottom"/>
    </xf>
    <xf numFmtId="0" fontId="0" borderId="11" applyNumberFormat="0" applyFont="1" applyFill="0" applyBorder="1" applyAlignment="1" applyProtection="0">
      <alignment vertical="bottom"/>
    </xf>
    <xf numFmtId="49" fontId="0" fillId="2" borderId="1" applyNumberFormat="1" applyFont="1" applyFill="1" applyBorder="1" applyAlignment="1" applyProtection="0">
      <alignment horizontal="center" vertical="bottom" wrapText="1"/>
    </xf>
    <xf numFmtId="49" fontId="0" fillId="2" borderId="1" applyNumberFormat="1" applyFont="1" applyFill="1" applyBorder="1" applyAlignment="1" applyProtection="0">
      <alignment vertical="bottom" wrapText="1"/>
    </xf>
    <xf numFmtId="49" fontId="0" borderId="9" applyNumberFormat="1" applyFont="1" applyFill="0" applyBorder="1" applyAlignment="1" applyProtection="0">
      <alignment vertical="bottom"/>
    </xf>
    <xf numFmtId="0" fontId="0" applyNumberFormat="1" applyFont="1" applyFill="0" applyBorder="0" applyAlignment="1" applyProtection="0">
      <alignment vertical="bottom"/>
    </xf>
    <xf numFmtId="49" fontId="3" fillId="3" borderId="1" applyNumberFormat="1" applyFont="1" applyFill="1" applyBorder="1" applyAlignment="1" applyProtection="0">
      <alignment horizontal="center" vertical="center"/>
    </xf>
    <xf numFmtId="0" fontId="3" fillId="3" borderId="1" applyNumberFormat="0" applyFont="1" applyFill="1" applyBorder="1" applyAlignment="1" applyProtection="0">
      <alignment horizontal="center" vertical="center"/>
    </xf>
    <xf numFmtId="49" fontId="0" fillId="2" borderId="1" applyNumberFormat="1" applyFont="1" applyFill="1" applyBorder="1" applyAlignment="1" applyProtection="0">
      <alignment horizontal="center" vertical="center"/>
    </xf>
    <xf numFmtId="0" fontId="0" fillId="2" borderId="1" applyNumberFormat="0" applyFont="1" applyFill="1" applyBorder="1" applyAlignment="1" applyProtection="0">
      <alignment horizontal="center" vertical="center"/>
    </xf>
    <xf numFmtId="0" fontId="0" fillId="2" borderId="1" applyNumberFormat="1" applyFont="1" applyFill="1" applyBorder="1" applyAlignment="1" applyProtection="0">
      <alignment horizontal="center" vertical="center"/>
    </xf>
    <xf numFmtId="1" fontId="0" fillId="2" borderId="1" applyNumberFormat="1" applyFont="1" applyFill="1" applyBorder="1" applyAlignment="1" applyProtection="0">
      <alignment horizontal="center" vertical="center"/>
    </xf>
    <xf numFmtId="49" fontId="3" fillId="4" borderId="1" applyNumberFormat="1" applyFont="1" applyFill="1" applyBorder="1" applyAlignment="1" applyProtection="0">
      <alignment horizontal="center" vertical="center"/>
    </xf>
    <xf numFmtId="0" fontId="3" fillId="4" borderId="1" applyNumberFormat="0" applyFont="1" applyFill="1" applyBorder="1" applyAlignment="1" applyProtection="0">
      <alignment horizontal="center" vertical="center"/>
    </xf>
    <xf numFmtId="49" fontId="0" fillId="5" borderId="1" applyNumberFormat="1" applyFont="1" applyFill="1" applyBorder="1" applyAlignment="1" applyProtection="0">
      <alignment horizontal="center" vertical="center"/>
    </xf>
    <xf numFmtId="0" fontId="0" fillId="5" borderId="1" applyNumberFormat="0" applyFont="1" applyFill="1" applyBorder="1" applyAlignment="1" applyProtection="0">
      <alignment horizontal="center" vertical="center"/>
    </xf>
    <xf numFmtId="49" fontId="0" fillId="2" borderId="12" applyNumberFormat="1" applyFont="1" applyFill="1" applyBorder="1" applyAlignment="1" applyProtection="0">
      <alignment horizontal="center" vertical="center"/>
    </xf>
    <xf numFmtId="0" fontId="0" fillId="2" borderId="13" applyNumberFormat="0" applyFont="1" applyFill="1" applyBorder="1" applyAlignment="1" applyProtection="0">
      <alignment horizontal="center" vertical="center"/>
    </xf>
    <xf numFmtId="0" fontId="0" fillId="2" borderId="14" applyNumberFormat="0" applyFont="1" applyFill="1" applyBorder="1" applyAlignment="1" applyProtection="0">
      <alignment horizontal="center" vertical="center"/>
    </xf>
    <xf numFmtId="0" fontId="0" applyNumberFormat="1" applyFont="1" applyFill="0" applyBorder="0" applyAlignment="1" applyProtection="0">
      <alignment vertical="bottom"/>
    </xf>
    <xf numFmtId="0" fontId="0" borderId="9" applyNumberFormat="1" applyFont="1" applyFill="0" applyBorder="1" applyAlignment="1" applyProtection="0">
      <alignment vertical="bottom"/>
    </xf>
    <xf numFmtId="49" fontId="4" fillId="6" borderId="1" applyNumberFormat="1" applyFont="1" applyFill="1" applyBorder="1" applyAlignment="1" applyProtection="0">
      <alignment horizontal="center" vertical="center"/>
    </xf>
    <xf numFmtId="0" fontId="4" fillId="6" borderId="1" applyNumberFormat="0" applyFont="1" applyFill="1" applyBorder="1" applyAlignment="1" applyProtection="0">
      <alignment horizontal="center" vertical="center"/>
    </xf>
    <xf numFmtId="49" fontId="0" fillId="2" borderId="1" applyNumberFormat="1" applyFont="1" applyFill="1" applyBorder="1" applyAlignment="1" applyProtection="0">
      <alignment horizontal="left" vertical="center"/>
    </xf>
    <xf numFmtId="0" fontId="4" fillId="2" borderId="15" applyNumberFormat="0" applyFont="1" applyFill="1" applyBorder="1" applyAlignment="1" applyProtection="0">
      <alignment horizontal="center" vertical="center"/>
    </xf>
    <xf numFmtId="0" fontId="4" fillId="2" borderId="16" applyNumberFormat="0" applyFont="1" applyFill="1" applyBorder="1" applyAlignment="1" applyProtection="0">
      <alignment horizontal="center" vertical="center"/>
    </xf>
    <xf numFmtId="0" fontId="0" fillId="2" borderId="17" applyNumberFormat="0" applyFont="1" applyFill="1" applyBorder="1" applyAlignment="1" applyProtection="0">
      <alignment horizontal="center" vertical="center"/>
    </xf>
    <xf numFmtId="0" fontId="0" fillId="2" borderId="18" applyNumberFormat="0" applyFont="1" applyFill="1" applyBorder="1" applyAlignment="1" applyProtection="0">
      <alignment horizontal="center" vertical="center"/>
    </xf>
    <xf numFmtId="0" fontId="0" fillId="2" borderId="19" applyNumberFormat="0" applyFont="1" applyFill="1" applyBorder="1" applyAlignment="1" applyProtection="0">
      <alignment horizontal="center" vertical="center"/>
    </xf>
    <xf numFmtId="49" fontId="3" fillId="6" borderId="1" applyNumberFormat="1" applyFont="1" applyFill="1" applyBorder="1" applyAlignment="1" applyProtection="0">
      <alignment horizontal="center" vertical="bottom"/>
    </xf>
    <xf numFmtId="0" fontId="3" fillId="6" borderId="1" applyNumberFormat="0" applyFont="1" applyFill="1" applyBorder="1" applyAlignment="1" applyProtection="0">
      <alignment horizontal="center" vertical="bottom"/>
    </xf>
    <xf numFmtId="0" fontId="0" borderId="1" applyNumberFormat="0" applyFont="1" applyFill="0" applyBorder="1" applyAlignment="1" applyProtection="0">
      <alignment horizontal="center" vertical="bottom"/>
    </xf>
    <xf numFmtId="49" fontId="5" fillId="6" borderId="1" applyNumberFormat="1" applyFont="1" applyFill="1" applyBorder="1" applyAlignment="1" applyProtection="0">
      <alignment horizontal="center" vertical="bottom"/>
    </xf>
    <xf numFmtId="0" fontId="5" fillId="6" borderId="1" applyNumberFormat="0" applyFont="1" applyFill="1" applyBorder="1" applyAlignment="1" applyProtection="0">
      <alignment horizontal="center" vertical="bottom"/>
    </xf>
    <xf numFmtId="49" fontId="6" borderId="12" applyNumberFormat="1" applyFont="1" applyFill="0" applyBorder="1" applyAlignment="1" applyProtection="0">
      <alignment vertical="bottom"/>
    </xf>
    <xf numFmtId="49" fontId="0" fillId="6" borderId="15" applyNumberFormat="1" applyFont="1" applyFill="1" applyBorder="1" applyAlignment="1" applyProtection="0">
      <alignment horizontal="left" vertical="bottom"/>
    </xf>
    <xf numFmtId="0" fontId="0" fillId="6" borderId="20" applyNumberFormat="0" applyFont="1" applyFill="1" applyBorder="1" applyAlignment="1" applyProtection="0">
      <alignment horizontal="left" vertical="bottom"/>
    </xf>
    <xf numFmtId="0" fontId="0" fillId="6" borderId="21" applyNumberFormat="0" applyFont="1" applyFill="1" applyBorder="1" applyAlignment="1" applyProtection="0">
      <alignment horizontal="left" vertical="bottom"/>
    </xf>
    <xf numFmtId="0" fontId="0" fillId="2" borderId="5" applyNumberFormat="0" applyFont="1" applyFill="1" applyBorder="1" applyAlignment="1" applyProtection="0">
      <alignment vertical="center"/>
    </xf>
    <xf numFmtId="0" fontId="0" fillId="2" borderId="22" applyNumberFormat="0" applyFont="1" applyFill="1" applyBorder="1" applyAlignment="1" applyProtection="0">
      <alignment vertical="center"/>
    </xf>
    <xf numFmtId="49" fontId="7" fillId="2" borderId="11" applyNumberFormat="1" applyFont="1" applyFill="1" applyBorder="1" applyAlignment="1" applyProtection="0">
      <alignment vertical="center"/>
    </xf>
    <xf numFmtId="0" fontId="0" fillId="2" borderId="8" applyNumberFormat="0" applyFont="1" applyFill="1" applyBorder="1" applyAlignment="1" applyProtection="0">
      <alignment vertical="center"/>
    </xf>
    <xf numFmtId="0" fontId="0" fillId="2" borderId="6" applyNumberFormat="0" applyFont="1" applyFill="1" applyBorder="1" applyAlignment="1" applyProtection="0">
      <alignment vertical="center"/>
    </xf>
    <xf numFmtId="49" fontId="0" fillId="2" borderId="7" applyNumberFormat="1" applyFont="1" applyFill="1" applyBorder="1" applyAlignment="1" applyProtection="0">
      <alignment horizontal="left" vertical="center"/>
    </xf>
    <xf numFmtId="0" fontId="0" fillId="2" borderId="9" applyNumberFormat="0" applyFont="1" applyFill="1" applyBorder="1" applyAlignment="1" applyProtection="0">
      <alignment horizontal="left" vertical="center"/>
    </xf>
    <xf numFmtId="0" fontId="0" fillId="2" borderId="3" applyNumberFormat="0" applyFont="1" applyFill="1" applyBorder="1" applyAlignment="1" applyProtection="0">
      <alignment horizontal="left" vertical="center" wrapText="1"/>
    </xf>
    <xf numFmtId="49" fontId="0" fillId="2" borderId="7" applyNumberFormat="1" applyFont="1" applyFill="1" applyBorder="1" applyAlignment="1" applyProtection="0">
      <alignment horizontal="left" vertical="center" wrapText="1"/>
    </xf>
    <xf numFmtId="0" fontId="0" fillId="2" borderId="3" applyNumberFormat="0" applyFont="1" applyFill="1" applyBorder="1" applyAlignment="1" applyProtection="0">
      <alignment horizontal="left" vertical="center"/>
    </xf>
    <xf numFmtId="49" fontId="0" fillId="2" borderId="7" applyNumberFormat="1" applyFont="1" applyFill="1" applyBorder="1" applyAlignment="1" applyProtection="0">
      <alignment vertical="center"/>
    </xf>
    <xf numFmtId="0" fontId="8" fillId="2" borderId="9" applyNumberFormat="0" applyFont="1" applyFill="1" applyBorder="1" applyAlignment="1" applyProtection="0">
      <alignment vertical="center"/>
    </xf>
    <xf numFmtId="0" fontId="8" fillId="2" borderId="3" applyNumberFormat="0" applyFont="1" applyFill="1" applyBorder="1" applyAlignment="1" applyProtection="0">
      <alignment vertical="center"/>
    </xf>
    <xf numFmtId="49" fontId="0" fillId="2" borderId="2" applyNumberFormat="1" applyFont="1" applyFill="1" applyBorder="1" applyAlignment="1" applyProtection="0">
      <alignment horizontal="left" vertical="center" wrapText="1"/>
    </xf>
    <xf numFmtId="0" fontId="0" fillId="2" borderId="10" applyNumberFormat="0" applyFont="1" applyFill="1" applyBorder="1" applyAlignment="1" applyProtection="0">
      <alignment horizontal="left" vertical="center" wrapText="1"/>
    </xf>
    <xf numFmtId="0" fontId="0" fillId="2" borderId="23" applyNumberFormat="0" applyFont="1" applyFill="1" applyBorder="1" applyAlignment="1" applyProtection="0">
      <alignment horizontal="left" vertical="center" wrapText="1"/>
    </xf>
    <xf numFmtId="49" fontId="0" fillId="2" borderId="1" applyNumberFormat="1" applyFont="1" applyFill="1" applyBorder="1" applyAlignment="1" applyProtection="0">
      <alignment vertical="center"/>
    </xf>
    <xf numFmtId="49" fontId="0" fillId="6" borderId="15" applyNumberFormat="1" applyFont="1" applyFill="1" applyBorder="1" applyAlignment="1" applyProtection="0">
      <alignment horizontal="left" vertical="center"/>
    </xf>
    <xf numFmtId="0" fontId="0" fillId="6" borderId="20" applyNumberFormat="0" applyFont="1" applyFill="1" applyBorder="1" applyAlignment="1" applyProtection="0">
      <alignment horizontal="left" vertical="center"/>
    </xf>
    <xf numFmtId="0" fontId="0" fillId="6" borderId="21" applyNumberFormat="0" applyFont="1" applyFill="1" applyBorder="1" applyAlignment="1" applyProtection="0">
      <alignment horizontal="left" vertical="center"/>
    </xf>
    <xf numFmtId="49" fontId="0" borderId="11" applyNumberFormat="1" applyFont="1" applyFill="0" applyBorder="1" applyAlignment="1" applyProtection="0">
      <alignment vertical="bottom"/>
    </xf>
    <xf numFmtId="49" fontId="0" borderId="7" applyNumberFormat="1" applyFont="1" applyFill="0" applyBorder="1" applyAlignment="1" applyProtection="0">
      <alignment horizontal="left" vertical="bottom"/>
    </xf>
    <xf numFmtId="49" fontId="0" borderId="2" applyNumberFormat="1" applyFont="1" applyFill="0" applyBorder="1" applyAlignment="1" applyProtection="0">
      <alignment vertical="bottom"/>
    </xf>
    <xf numFmtId="49" fontId="0" fillId="7" borderId="12" applyNumberFormat="1" applyFont="1" applyFill="1" applyBorder="1" applyAlignment="1" applyProtection="0">
      <alignment horizontal="left" vertical="bottom" wrapText="1"/>
    </xf>
    <xf numFmtId="0" fontId="0" fillId="2" borderId="13" applyNumberFormat="0" applyFont="1" applyFill="1" applyBorder="1" applyAlignment="1" applyProtection="0">
      <alignment horizontal="left" vertical="bottom" wrapText="1"/>
    </xf>
    <xf numFmtId="0" fontId="0" fillId="2" borderId="24" applyNumberFormat="0" applyFont="1" applyFill="1" applyBorder="1" applyAlignment="1" applyProtection="0">
      <alignment horizontal="left" vertical="bottom" wrapText="1"/>
    </xf>
    <xf numFmtId="0" fontId="0" fillId="2" borderId="9" applyNumberFormat="1" applyFont="1" applyFill="1" applyBorder="1" applyAlignment="1" applyProtection="0">
      <alignment vertical="center"/>
    </xf>
    <xf numFmtId="49" fontId="0" borderId="7" applyNumberFormat="1" applyFont="1" applyFill="0" applyBorder="1" applyAlignment="1" applyProtection="0">
      <alignment vertical="bottom"/>
    </xf>
    <xf numFmtId="49" fontId="7" borderId="7" applyNumberFormat="1" applyFont="1" applyFill="0" applyBorder="1" applyAlignment="1" applyProtection="0">
      <alignment vertical="bottom"/>
    </xf>
    <xf numFmtId="0" fontId="7" borderId="7" applyNumberFormat="0" applyFont="1" applyFill="0" applyBorder="1" applyAlignment="1" applyProtection="0">
      <alignment vertical="bottom"/>
    </xf>
    <xf numFmtId="49" fontId="0" borderId="4" applyNumberFormat="1" applyFont="1" applyFill="0" applyBorder="1" applyAlignment="1" applyProtection="0">
      <alignment vertical="bottom"/>
    </xf>
    <xf numFmtId="49" fontId="9" borderId="7" applyNumberFormat="1" applyFont="1" applyFill="0" applyBorder="1" applyAlignment="1" applyProtection="0">
      <alignment vertical="bottom"/>
    </xf>
    <xf numFmtId="0" fontId="0" fillId="2" borderId="9" applyNumberFormat="1" applyFont="1" applyFill="1" applyBorder="1" applyAlignment="1" applyProtection="0">
      <alignment vertical="top"/>
    </xf>
    <xf numFmtId="49" fontId="0" fillId="2" borderId="2" applyNumberFormat="1" applyFont="1" applyFill="1" applyBorder="1" applyAlignment="1" applyProtection="0">
      <alignment vertical="top" wrapText="1"/>
    </xf>
    <xf numFmtId="0" fontId="0" fillId="2" borderId="10" applyNumberFormat="0" applyFont="1" applyFill="1" applyBorder="1" applyAlignment="1" applyProtection="0">
      <alignment vertical="top" wrapText="1"/>
    </xf>
    <xf numFmtId="0" fontId="0" fillId="2" borderId="23" applyNumberFormat="0" applyFont="1" applyFill="1" applyBorder="1" applyAlignment="1" applyProtection="0">
      <alignment vertical="top" wrapText="1"/>
    </xf>
    <xf numFmtId="49" fontId="0" fillId="6" borderId="1" applyNumberFormat="1" applyFont="1" applyFill="1" applyBorder="1" applyAlignment="1" applyProtection="0">
      <alignment horizontal="left" vertical="bottom"/>
    </xf>
    <xf numFmtId="0" fontId="0" fillId="6" borderId="1" applyNumberFormat="0" applyFont="1" applyFill="1" applyBorder="1" applyAlignment="1" applyProtection="0">
      <alignment horizontal="left" vertical="bottom"/>
    </xf>
    <xf numFmtId="49" fontId="10" fillId="6" borderId="1" applyNumberFormat="1" applyFont="1" applyFill="1" applyBorder="1" applyAlignment="1" applyProtection="0">
      <alignment horizontal="left" vertical="bottom"/>
    </xf>
    <xf numFmtId="0" fontId="10" fillId="6" borderId="1" applyNumberFormat="0" applyFont="1" applyFill="1" applyBorder="1" applyAlignment="1" applyProtection="0">
      <alignment horizontal="lef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horizontal="center" vertical="bottom"/>
    </xf>
    <xf numFmtId="0" fontId="0" fillId="2" borderId="7" applyNumberFormat="0" applyFont="1" applyFill="1" applyBorder="1" applyAlignment="1" applyProtection="0">
      <alignment vertical="bottom"/>
    </xf>
    <xf numFmtId="0" fontId="0" fillId="2" borderId="9" applyNumberFormat="0" applyFont="1" applyFill="1" applyBorder="1" applyAlignment="1" applyProtection="0">
      <alignment vertical="bottom"/>
    </xf>
    <xf numFmtId="49" fontId="3" fillId="6" borderId="1" applyNumberFormat="1" applyFont="1" applyFill="1" applyBorder="1" applyAlignment="1" applyProtection="0">
      <alignment horizontal="center" vertical="center"/>
    </xf>
    <xf numFmtId="49" fontId="3" fillId="6" borderId="25" applyNumberFormat="1" applyFont="1" applyFill="1" applyBorder="1" applyAlignment="1" applyProtection="0">
      <alignment horizontal="center" vertical="center"/>
    </xf>
    <xf numFmtId="0" fontId="3" fillId="6" borderId="1" applyNumberFormat="0" applyFont="1" applyFill="1" applyBorder="1" applyAlignment="1" applyProtection="0">
      <alignment horizontal="center" vertical="center"/>
    </xf>
    <xf numFmtId="49" fontId="3" fillId="6" borderId="18" applyNumberFormat="1" applyFont="1" applyFill="1" applyBorder="1" applyAlignment="1" applyProtection="0">
      <alignment horizontal="center" vertical="center"/>
    </xf>
    <xf numFmtId="59" fontId="3" fillId="6" borderId="26" applyNumberFormat="1" applyFont="1" applyFill="1" applyBorder="1" applyAlignment="1" applyProtection="0">
      <alignment horizontal="center" vertical="center"/>
    </xf>
    <xf numFmtId="59" fontId="3" fillId="6" borderId="1" applyNumberFormat="1" applyFont="1" applyFill="1" applyBorder="1" applyAlignment="1" applyProtection="0">
      <alignment horizontal="center" vertical="center"/>
    </xf>
    <xf numFmtId="59" fontId="3" fillId="6" borderId="27" applyNumberFormat="1" applyFont="1" applyFill="1" applyBorder="1" applyAlignment="1" applyProtection="0">
      <alignment horizontal="center" vertical="center"/>
    </xf>
    <xf numFmtId="59" fontId="3" fillId="6" borderId="19" applyNumberFormat="1" applyFont="1" applyFill="1" applyBorder="1" applyAlignment="1" applyProtection="0">
      <alignment horizontal="center" vertical="center"/>
    </xf>
    <xf numFmtId="59" fontId="3" fillId="6" borderId="28" applyNumberFormat="1" applyFont="1" applyFill="1" applyBorder="1" applyAlignment="1" applyProtection="0">
      <alignment horizontal="center" vertical="center"/>
    </xf>
    <xf numFmtId="59" fontId="3" fillId="6" borderId="17" applyNumberFormat="1" applyFont="1" applyFill="1" applyBorder="1" applyAlignment="1" applyProtection="0">
      <alignment horizontal="center" vertical="center"/>
    </xf>
    <xf numFmtId="59" fontId="3" fillId="6" borderId="29" applyNumberFormat="1" applyFont="1" applyFill="1" applyBorder="1" applyAlignment="1" applyProtection="0">
      <alignment horizontal="center" vertical="center"/>
    </xf>
    <xf numFmtId="49" fontId="3" fillId="2" borderId="1" applyNumberFormat="1" applyFont="1" applyFill="1" applyBorder="1" applyAlignment="1" applyProtection="0">
      <alignment horizontal="center" vertical="center"/>
    </xf>
    <xf numFmtId="0" fontId="3" fillId="2" borderId="1" applyNumberFormat="0" applyFont="1" applyFill="1" applyBorder="1" applyAlignment="1" applyProtection="0">
      <alignment horizontal="center" vertical="center"/>
    </xf>
    <xf numFmtId="59" fontId="3" fillId="2" borderId="11" applyNumberFormat="1" applyFont="1" applyFill="1" applyBorder="1" applyAlignment="1" applyProtection="0">
      <alignment horizontal="center" vertical="center"/>
    </xf>
    <xf numFmtId="59" fontId="3" fillId="2" borderId="8" applyNumberFormat="1" applyFont="1" applyFill="1" applyBorder="1" applyAlignment="1" applyProtection="0">
      <alignment horizontal="center" vertical="center"/>
    </xf>
    <xf numFmtId="59" fontId="3" fillId="2" borderId="6" applyNumberFormat="1" applyFont="1" applyFill="1" applyBorder="1" applyAlignment="1" applyProtection="0">
      <alignment horizontal="center" vertical="center"/>
    </xf>
    <xf numFmtId="59" fontId="3" fillId="6" borderId="30" applyNumberFormat="1" applyFont="1" applyFill="1" applyBorder="1" applyAlignment="1" applyProtection="0">
      <alignment horizontal="center" vertical="center"/>
    </xf>
    <xf numFmtId="59" fontId="3" fillId="2" borderId="2" applyNumberFormat="1" applyFont="1" applyFill="1" applyBorder="1" applyAlignment="1" applyProtection="0">
      <alignment horizontal="center" vertical="center"/>
    </xf>
    <xf numFmtId="59" fontId="3" fillId="2" borderId="10" applyNumberFormat="1" applyFont="1" applyFill="1" applyBorder="1" applyAlignment="1" applyProtection="0">
      <alignment horizontal="center" vertical="center"/>
    </xf>
    <xf numFmtId="59" fontId="3" fillId="2" borderId="23" applyNumberFormat="1" applyFont="1" applyFill="1" applyBorder="1" applyAlignment="1" applyProtection="0">
      <alignment horizontal="center" vertical="center"/>
    </xf>
    <xf numFmtId="0" fontId="0" fillId="2" borderId="13" applyNumberFormat="0" applyFont="1" applyFill="1" applyBorder="1" applyAlignment="1" applyProtection="0">
      <alignment vertical="bottom"/>
    </xf>
    <xf numFmtId="0" fontId="0" fillId="2" borderId="8" applyNumberFormat="0" applyFont="1" applyFill="1" applyBorder="1" applyAlignment="1" applyProtection="0">
      <alignment vertical="bottom"/>
    </xf>
    <xf numFmtId="49" fontId="0" fillId="2" borderId="5" applyNumberFormat="1" applyFont="1" applyFill="1" applyBorder="1" applyAlignment="1" applyProtection="0">
      <alignment horizontal="center" vertical="center"/>
    </xf>
    <xf numFmtId="0" fontId="0" fillId="2" borderId="31" applyNumberFormat="0" applyFont="1" applyFill="1" applyBorder="1" applyAlignment="1" applyProtection="0">
      <alignment horizontal="center" vertical="center"/>
    </xf>
    <xf numFmtId="49" fontId="0" fillId="2" borderId="11" applyNumberFormat="1" applyFont="1" applyFill="1" applyBorder="1" applyAlignment="1" applyProtection="0">
      <alignment horizontal="center" vertical="center"/>
    </xf>
    <xf numFmtId="0" fontId="0" fillId="2" borderId="6" applyNumberFormat="0" applyFont="1" applyFill="1" applyBorder="1" applyAlignment="1" applyProtection="0">
      <alignment horizontal="center" vertical="center"/>
    </xf>
    <xf numFmtId="0" fontId="0" fillId="2" borderId="2" applyNumberFormat="0" applyFont="1" applyFill="1" applyBorder="1" applyAlignment="1" applyProtection="0">
      <alignment horizontal="center" vertical="center"/>
    </xf>
    <xf numFmtId="0" fontId="0" fillId="2" borderId="23" applyNumberFormat="0" applyFont="1" applyFill="1" applyBorder="1" applyAlignment="1" applyProtection="0">
      <alignment horizontal="center" vertical="center"/>
    </xf>
    <xf numFmtId="0" fontId="0" fillId="2" borderId="10" applyNumberFormat="0" applyFont="1" applyFill="1" applyBorder="1" applyAlignment="1" applyProtection="0">
      <alignment vertical="bottom"/>
    </xf>
    <xf numFmtId="49" fontId="0" fillId="6" borderId="1" applyNumberFormat="1" applyFont="1" applyFill="1" applyBorder="1" applyAlignment="1" applyProtection="0">
      <alignment horizontal="center" vertical="center" wrapText="1"/>
    </xf>
    <xf numFmtId="0" fontId="3" fillId="4" borderId="1" applyNumberFormat="1" applyFont="1" applyFill="1" applyBorder="1" applyAlignment="1" applyProtection="0">
      <alignment horizontal="center" vertical="center" wrapText="1"/>
    </xf>
    <xf numFmtId="49" fontId="0" fillId="4" borderId="1" applyNumberFormat="1" applyFont="1" applyFill="1" applyBorder="1" applyAlignment="1" applyProtection="0">
      <alignment horizontal="left" vertical="center" wrapText="1"/>
    </xf>
    <xf numFmtId="49" fontId="0" fillId="4" borderId="1" applyNumberFormat="1" applyFont="1" applyFill="1" applyBorder="1" applyAlignment="1" applyProtection="0">
      <alignment horizontal="center" vertical="center" wrapText="1"/>
    </xf>
    <xf numFmtId="0" fontId="0" fillId="4" borderId="1" applyNumberFormat="1" applyFont="1" applyFill="1" applyBorder="1" applyAlignment="1" applyProtection="0">
      <alignment horizontal="center" vertical="center" wrapText="1"/>
    </xf>
    <xf numFmtId="0" fontId="0" fillId="8" borderId="1" applyNumberFormat="0" applyFont="1" applyFill="1" applyBorder="1" applyAlignment="1" applyProtection="0">
      <alignment horizontal="left" vertical="center" wrapText="1"/>
    </xf>
    <xf numFmtId="0" fontId="0" fillId="8" borderId="1" applyNumberFormat="0" applyFont="1" applyFill="1" applyBorder="1" applyAlignment="1" applyProtection="0">
      <alignment horizontal="center" vertical="center" wrapText="1"/>
    </xf>
    <xf numFmtId="0" fontId="0" fillId="2" borderId="1" applyNumberFormat="0" applyFont="1" applyFill="1" applyBorder="1" applyAlignment="1" applyProtection="0">
      <alignment horizontal="left" vertical="center" wrapText="1"/>
    </xf>
    <xf numFmtId="49" fontId="3" fillId="4" borderId="1" applyNumberFormat="1" applyFont="1" applyFill="1" applyBorder="1" applyAlignment="1" applyProtection="0">
      <alignment horizontal="center" vertical="center" wrapText="1"/>
    </xf>
    <xf numFmtId="49" fontId="0" fillId="4" borderId="1" applyNumberFormat="1" applyFont="1" applyFill="1" applyBorder="1" applyAlignment="1" applyProtection="0">
      <alignment horizontal="left" vertical="center"/>
    </xf>
    <xf numFmtId="0" fontId="3" fillId="2" borderId="1" applyNumberFormat="1" applyFont="1" applyFill="1" applyBorder="1" applyAlignment="1" applyProtection="0">
      <alignment horizontal="center" vertical="center" wrapText="1"/>
    </xf>
    <xf numFmtId="49" fontId="7" fillId="2" borderId="1" applyNumberFormat="1" applyFont="1" applyFill="1" applyBorder="1" applyAlignment="1" applyProtection="0">
      <alignment horizontal="left" vertical="center"/>
    </xf>
    <xf numFmtId="49" fontId="0" fillId="2" borderId="1" applyNumberFormat="1" applyFont="1" applyFill="1" applyBorder="1" applyAlignment="1" applyProtection="0">
      <alignment horizontal="center" vertical="center" wrapText="1"/>
    </xf>
    <xf numFmtId="0" fontId="0" fillId="2" borderId="1" applyNumberFormat="1" applyFont="1" applyFill="1" applyBorder="1" applyAlignment="1" applyProtection="0">
      <alignment horizontal="center" vertical="center" wrapText="1"/>
    </xf>
    <xf numFmtId="0" fontId="0" fillId="2" borderId="1" applyNumberFormat="0" applyFont="1" applyFill="1" applyBorder="1" applyAlignment="1" applyProtection="0">
      <alignment horizontal="center" vertical="center" wrapText="1"/>
    </xf>
    <xf numFmtId="49" fontId="0" fillId="2" borderId="1" applyNumberFormat="1" applyFont="1" applyFill="1" applyBorder="1" applyAlignment="1" applyProtection="0">
      <alignment horizontal="left" vertical="center" wrapText="1"/>
    </xf>
    <xf numFmtId="0" fontId="11" fillId="2" borderId="1" applyNumberFormat="0" applyFont="1" applyFill="1" applyBorder="1" applyAlignment="1" applyProtection="0">
      <alignment horizontal="left" vertical="center" wrapText="1"/>
    </xf>
    <xf numFmtId="0" fontId="8" fillId="2" borderId="1" applyNumberFormat="0" applyFont="1" applyFill="1" applyBorder="1" applyAlignment="1" applyProtection="0">
      <alignment horizontal="center" vertical="center" wrapText="1"/>
    </xf>
    <xf numFmtId="49" fontId="12" fillId="9" borderId="1" applyNumberFormat="1" applyFont="1" applyFill="1" applyBorder="1" applyAlignment="1" applyProtection="0">
      <alignment horizontal="center" vertical="center" wrapText="1"/>
    </xf>
    <xf numFmtId="49" fontId="13" fillId="9" borderId="1" applyNumberFormat="1" applyFont="1" applyFill="1" applyBorder="1" applyAlignment="1" applyProtection="0">
      <alignment horizontal="left" vertical="center"/>
    </xf>
    <xf numFmtId="49" fontId="13" fillId="9" borderId="1" applyNumberFormat="1" applyFont="1" applyFill="1" applyBorder="1" applyAlignment="1" applyProtection="0">
      <alignment horizontal="center" vertical="center" wrapText="1"/>
    </xf>
    <xf numFmtId="0" fontId="13" fillId="9" borderId="1" applyNumberFormat="0" applyFont="1" applyFill="1" applyBorder="1" applyAlignment="1" applyProtection="0">
      <alignment horizontal="center" vertical="center" wrapText="1"/>
    </xf>
    <xf numFmtId="0" fontId="13" fillId="9" borderId="1" applyNumberFormat="0" applyFont="1" applyFill="1" applyBorder="1" applyAlignment="1" applyProtection="0">
      <alignment horizontal="left" vertical="center" wrapText="1"/>
    </xf>
    <xf numFmtId="0" fontId="13" fillId="9" borderId="1" applyNumberFormat="1" applyFont="1" applyFill="1" applyBorder="1" applyAlignment="1" applyProtection="0">
      <alignment horizontal="center" vertical="center" wrapText="1"/>
    </xf>
    <xf numFmtId="49" fontId="13" fillId="9" borderId="1" applyNumberFormat="1" applyFont="1" applyFill="1" applyBorder="1" applyAlignment="1" applyProtection="0">
      <alignment horizontal="left" vertical="center" wrapText="1"/>
    </xf>
    <xf numFmtId="49" fontId="3" fillId="2" borderId="1" applyNumberFormat="1" applyFont="1" applyFill="1" applyBorder="1" applyAlignment="1" applyProtection="0">
      <alignment horizontal="center" vertical="center" wrapText="1"/>
    </xf>
    <xf numFmtId="49" fontId="0" fillId="10" borderId="1" applyNumberFormat="1" applyFont="1" applyFill="1" applyBorder="1" applyAlignment="1" applyProtection="0">
      <alignment horizontal="center" vertical="center" wrapText="1"/>
    </xf>
    <xf numFmtId="49" fontId="0" fillId="2" borderId="1" applyNumberFormat="1" applyFont="1" applyFill="1" applyBorder="1" applyAlignment="1" applyProtection="0">
      <alignment horizontal="left" vertical="top" wrapText="1"/>
    </xf>
    <xf numFmtId="0" fontId="3" fillId="2" borderId="1" applyNumberFormat="0" applyFont="1" applyFill="1" applyBorder="1" applyAlignment="1" applyProtection="0">
      <alignment horizontal="center" vertical="center" wrapText="1"/>
    </xf>
    <xf numFmtId="0" fontId="0" fillId="2" borderId="1" applyNumberFormat="0" applyFont="1" applyFill="1" applyBorder="1" applyAlignment="1" applyProtection="0">
      <alignment horizontal="left" vertical="center"/>
    </xf>
    <xf numFmtId="0" fontId="3" fillId="2" borderId="1" applyNumberFormat="0" applyFont="1" applyFill="1" applyBorder="1" applyAlignment="1" applyProtection="0">
      <alignment horizontal="center" vertical="bottom" wrapText="1"/>
    </xf>
    <xf numFmtId="0" fontId="0" fillId="2" borderId="1" applyNumberFormat="0" applyFont="1" applyFill="1" applyBorder="1" applyAlignment="1" applyProtection="0">
      <alignment horizontal="left" vertical="bottom"/>
    </xf>
    <xf numFmtId="0" fontId="0" fillId="2" borderId="1" applyNumberFormat="0" applyFont="1" applyFill="1" applyBorder="1" applyAlignment="1" applyProtection="0">
      <alignment horizontal="center" vertical="bottom" wrapText="1"/>
    </xf>
    <xf numFmtId="0" fontId="0" fillId="2" borderId="1" applyNumberFormat="0" applyFont="1" applyFill="1" applyBorder="1" applyAlignment="1" applyProtection="0">
      <alignment vertical="bottom" wrapText="1"/>
    </xf>
    <xf numFmtId="0" fontId="0" applyNumberFormat="1" applyFont="1" applyFill="0" applyBorder="0" applyAlignment="1" applyProtection="0">
      <alignment vertical="bottom"/>
    </xf>
    <xf numFmtId="0" fontId="0" fillId="2" borderId="7" applyNumberFormat="0" applyFont="1" applyFill="1" applyBorder="1" applyAlignment="1" applyProtection="0">
      <alignment horizontal="center" vertical="bottom"/>
    </xf>
    <xf numFmtId="49" fontId="3" fillId="6" borderId="1" applyNumberFormat="1" applyFont="1" applyFill="1" applyBorder="1" applyAlignment="1" applyProtection="0">
      <alignment horizontal="left" vertical="center"/>
    </xf>
    <xf numFmtId="59" fontId="3" fillId="6" borderId="1" applyNumberFormat="1" applyFont="1" applyFill="1" applyBorder="1" applyAlignment="1" applyProtection="0">
      <alignment horizontal="left" vertical="center"/>
    </xf>
    <xf numFmtId="59" fontId="3" fillId="2" borderId="7" applyNumberFormat="1" applyFont="1" applyFill="1" applyBorder="1" applyAlignment="1" applyProtection="0">
      <alignment horizontal="center" vertical="center"/>
    </xf>
    <xf numFmtId="0" fontId="3" fillId="2" borderId="9" applyNumberFormat="0" applyFont="1" applyFill="1" applyBorder="1" applyAlignment="1" applyProtection="0">
      <alignment vertical="center"/>
    </xf>
    <xf numFmtId="0" fontId="3" fillId="6" borderId="27" applyNumberFormat="0" applyFont="1" applyFill="1" applyBorder="1" applyAlignment="1" applyProtection="0">
      <alignment horizontal="center" vertical="center"/>
    </xf>
    <xf numFmtId="0" fontId="3" fillId="2" borderId="7" applyNumberFormat="0" applyFont="1" applyFill="1" applyBorder="1" applyAlignment="1" applyProtection="0">
      <alignment horizontal="center" vertical="center"/>
    </xf>
    <xf numFmtId="0" fontId="3" fillId="6" borderId="30" applyNumberFormat="0" applyFont="1" applyFill="1" applyBorder="1" applyAlignment="1" applyProtection="0">
      <alignment horizontal="center" vertical="center"/>
    </xf>
    <xf numFmtId="0" fontId="0" fillId="2" borderId="8" applyNumberFormat="0" applyFont="1" applyFill="1" applyBorder="1" applyAlignment="1" applyProtection="0">
      <alignment vertical="bottom" wrapText="1"/>
    </xf>
    <xf numFmtId="0" fontId="0" fillId="2" borderId="9" applyNumberFormat="0" applyFont="1" applyFill="1" applyBorder="1" applyAlignment="1" applyProtection="0">
      <alignment vertical="bottom" wrapText="1"/>
    </xf>
    <xf numFmtId="0" fontId="0" fillId="2" borderId="3" applyNumberFormat="0" applyFont="1" applyFill="1" applyBorder="1" applyAlignment="1" applyProtection="0">
      <alignment vertical="bottom"/>
    </xf>
    <xf numFmtId="0" fontId="0" fillId="2" borderId="8" applyNumberFormat="0" applyFont="1" applyFill="1" applyBorder="1" applyAlignment="1" applyProtection="0">
      <alignment horizontal="center" vertical="center"/>
    </xf>
    <xf numFmtId="59" fontId="0" fillId="2" borderId="1" applyNumberFormat="1" applyFont="1" applyFill="1" applyBorder="1" applyAlignment="1" applyProtection="0">
      <alignment horizontal="center" vertical="center"/>
    </xf>
    <xf numFmtId="0" fontId="0" fillId="2" borderId="10" applyNumberFormat="0" applyFont="1" applyFill="1" applyBorder="1" applyAlignment="1" applyProtection="0">
      <alignment horizontal="center" vertical="center"/>
    </xf>
    <xf numFmtId="0" fontId="0" fillId="2" borderId="5" applyNumberFormat="0" applyFont="1" applyFill="1" applyBorder="1" applyAlignment="1" applyProtection="0">
      <alignment horizontal="center" vertical="center" wrapText="1"/>
    </xf>
    <xf numFmtId="0" fontId="0" fillId="2" borderId="5" applyNumberFormat="0" applyFont="1" applyFill="1" applyBorder="1" applyAlignment="1" applyProtection="0">
      <alignment horizontal="center" vertical="center"/>
    </xf>
    <xf numFmtId="59" fontId="0" fillId="2" borderId="6" applyNumberFormat="1" applyFont="1" applyFill="1" applyBorder="1" applyAlignment="1" applyProtection="0">
      <alignment horizontal="center" vertical="center"/>
    </xf>
    <xf numFmtId="0" fontId="0" fillId="2" borderId="7" applyNumberFormat="0" applyFont="1" applyFill="1" applyBorder="1" applyAlignment="1" applyProtection="0">
      <alignment horizontal="center" vertical="center"/>
    </xf>
    <xf numFmtId="0" fontId="0" fillId="2" borderId="3" applyNumberFormat="0" applyFont="1" applyFill="1" applyBorder="1" applyAlignment="1" applyProtection="0">
      <alignment horizontal="center" vertical="center"/>
    </xf>
    <xf numFmtId="0" fontId="0" fillId="2" borderId="4" applyNumberFormat="0" applyFont="1" applyFill="1" applyBorder="1" applyAlignment="1" applyProtection="0">
      <alignment horizontal="center" vertical="center" wrapText="1"/>
    </xf>
    <xf numFmtId="0" fontId="0" fillId="2" borderId="4" applyNumberFormat="0" applyFont="1" applyFill="1" applyBorder="1" applyAlignment="1" applyProtection="0">
      <alignment horizontal="center" vertical="center"/>
    </xf>
    <xf numFmtId="59" fontId="0" fillId="2" borderId="2" applyNumberFormat="1" applyFont="1" applyFill="1" applyBorder="1" applyAlignment="1" applyProtection="0">
      <alignment horizontal="center" vertical="center"/>
    </xf>
    <xf numFmtId="59" fontId="0" fillId="2" borderId="23" applyNumberFormat="1" applyFont="1" applyFill="1" applyBorder="1" applyAlignment="1" applyProtection="0">
      <alignment horizontal="center" vertical="center"/>
    </xf>
    <xf numFmtId="0" fontId="0" fillId="2" borderId="23" applyNumberFormat="0" applyFont="1" applyFill="1" applyBorder="1" applyAlignment="1" applyProtection="0">
      <alignment vertical="bottom"/>
    </xf>
    <xf numFmtId="0" fontId="0" fillId="2" borderId="31" applyNumberFormat="0" applyFont="1" applyFill="1" applyBorder="1" applyAlignment="1" applyProtection="0">
      <alignment horizontal="center" vertical="center" wrapText="1"/>
    </xf>
    <xf numFmtId="0" fontId="0" fillId="2" borderId="2" applyNumberFormat="0" applyFont="1" applyFill="1" applyBorder="1" applyAlignment="1" applyProtection="0">
      <alignment vertical="bottom"/>
    </xf>
    <xf numFmtId="49" fontId="0" fillId="4" borderId="1" applyNumberFormat="1" applyFont="1" applyFill="1" applyBorder="1" applyAlignment="1" applyProtection="0">
      <alignment horizontal="center" vertical="center"/>
    </xf>
    <xf numFmtId="49" fontId="0" fillId="11" borderId="1" applyNumberFormat="1" applyFont="1" applyFill="1" applyBorder="1" applyAlignment="1" applyProtection="0">
      <alignment horizontal="center" vertical="center" wrapText="1"/>
    </xf>
    <xf numFmtId="0" fontId="0" fillId="11" borderId="1" applyNumberFormat="0" applyFont="1" applyFill="1" applyBorder="1" applyAlignment="1" applyProtection="0">
      <alignment horizontal="center" vertical="center" wrapText="1"/>
    </xf>
    <xf numFmtId="0" fontId="0" fillId="11" borderId="1" applyNumberFormat="0" applyFont="1" applyFill="1" applyBorder="1" applyAlignment="1" applyProtection="0">
      <alignment horizontal="center" vertical="center"/>
    </xf>
    <xf numFmtId="0" fontId="0" fillId="2" borderId="1" applyNumberFormat="0" applyFont="1" applyFill="1" applyBorder="1" applyAlignment="1" applyProtection="0">
      <alignment vertical="bottom"/>
    </xf>
    <xf numFmtId="49" fontId="0" fillId="2" borderId="1" applyNumberFormat="1" applyFont="1" applyFill="1" applyBorder="1" applyAlignment="1" applyProtection="0">
      <alignment vertical="top"/>
    </xf>
    <xf numFmtId="9" fontId="0" fillId="2" borderId="1" applyNumberFormat="1" applyFont="1" applyFill="1" applyBorder="1" applyAlignment="1" applyProtection="0">
      <alignment horizontal="center" vertical="center"/>
    </xf>
    <xf numFmtId="49" fontId="0" fillId="2" borderId="1" applyNumberFormat="1" applyFont="1" applyFill="1" applyBorder="1" applyAlignment="1" applyProtection="0">
      <alignment horizontal="left" vertical="top"/>
    </xf>
    <xf numFmtId="49" fontId="0" fillId="2" borderId="1" applyNumberFormat="1" applyFont="1" applyFill="1" applyBorder="1" applyAlignment="1" applyProtection="0">
      <alignment vertical="bottom"/>
    </xf>
    <xf numFmtId="0" fontId="0" applyNumberFormat="1" applyFont="1" applyFill="0" applyBorder="0" applyAlignment="1" applyProtection="0">
      <alignment vertical="bottom"/>
    </xf>
    <xf numFmtId="59" fontId="0" fillId="6" borderId="1" applyNumberFormat="1" applyFont="1" applyFill="1" applyBorder="1" applyAlignment="1" applyProtection="0">
      <alignment horizontal="center" vertical="center"/>
    </xf>
    <xf numFmtId="59" fontId="0" fillId="2" borderId="31" applyNumberFormat="1" applyFont="1" applyFill="1" applyBorder="1" applyAlignment="1" applyProtection="0">
      <alignment horizontal="center" vertical="center"/>
    </xf>
    <xf numFmtId="49" fontId="15" fillId="2" borderId="1" applyNumberFormat="1" applyFont="1" applyFill="1" applyBorder="1" applyAlignment="1" applyProtection="0">
      <alignment horizontal="left" vertical="center" wrapText="1"/>
    </xf>
    <xf numFmtId="49" fontId="3" fillId="9" borderId="1" applyNumberFormat="1" applyFont="1" applyFill="1" applyBorder="1" applyAlignment="1" applyProtection="0">
      <alignment horizontal="center" vertical="center" wrapText="1"/>
    </xf>
    <xf numFmtId="49" fontId="0" fillId="9" borderId="1" applyNumberFormat="1" applyFont="1" applyFill="1" applyBorder="1" applyAlignment="1" applyProtection="0">
      <alignment horizontal="left" vertical="center"/>
    </xf>
    <xf numFmtId="49" fontId="0" fillId="9" borderId="1" applyNumberFormat="1" applyFont="1" applyFill="1" applyBorder="1" applyAlignment="1" applyProtection="0">
      <alignment horizontal="center" vertical="center" wrapText="1"/>
    </xf>
    <xf numFmtId="0" fontId="0" fillId="9" borderId="1" applyNumberFormat="0" applyFont="1" applyFill="1" applyBorder="1" applyAlignment="1" applyProtection="0">
      <alignment horizontal="center" vertical="center" wrapText="1"/>
    </xf>
    <xf numFmtId="0" fontId="0" fillId="9" borderId="1" applyNumberFormat="0" applyFont="1" applyFill="1" applyBorder="1" applyAlignment="1" applyProtection="0">
      <alignment horizontal="left" vertical="center" wrapText="1"/>
    </xf>
    <xf numFmtId="0" fontId="0" fillId="9" borderId="1" applyNumberFormat="1" applyFont="1" applyFill="1" applyBorder="1" applyAlignment="1" applyProtection="0">
      <alignment horizontal="center" vertical="center" wrapText="1"/>
    </xf>
    <xf numFmtId="49" fontId="0" fillId="9" borderId="1" applyNumberFormat="1" applyFont="1" applyFill="1" applyBorder="1" applyAlignment="1" applyProtection="0">
      <alignment horizontal="left" vertical="center" wrapText="1"/>
    </xf>
    <xf numFmtId="49" fontId="0" fillId="9" borderId="1" applyNumberFormat="1" applyFont="1" applyFill="1" applyBorder="1" applyAlignment="1" applyProtection="0">
      <alignment vertical="center" wrapText="1"/>
    </xf>
    <xf numFmtId="0" fontId="0" applyNumberFormat="1" applyFont="1" applyFill="0" applyBorder="0" applyAlignment="1" applyProtection="0">
      <alignment vertical="bottom"/>
    </xf>
    <xf numFmtId="49" fontId="0" fillId="2" borderId="1" applyNumberFormat="1" applyFont="1" applyFill="1" applyBorder="1" applyAlignment="1" applyProtection="0">
      <alignment vertical="center" wrapText="1"/>
    </xf>
    <xf numFmtId="0" fontId="0" fillId="2" borderId="1" applyNumberFormat="0" applyFont="1" applyFill="1" applyBorder="1" applyAlignment="1" applyProtection="0">
      <alignment vertical="center" wrapText="1"/>
    </xf>
    <xf numFmtId="49" fontId="7" fillId="2" borderId="1" applyNumberFormat="1" applyFont="1" applyFill="1" applyBorder="1" applyAlignment="1" applyProtection="0">
      <alignment vertical="center"/>
    </xf>
    <xf numFmtId="49" fontId="0" fillId="9" borderId="1" applyNumberFormat="1" applyFont="1" applyFill="1" applyBorder="1" applyAlignment="1" applyProtection="0">
      <alignment horizontal="center" vertical="center"/>
    </xf>
    <xf numFmtId="0" fontId="0" fillId="9" borderId="1" applyNumberFormat="0" applyFont="1" applyFill="1" applyBorder="1" applyAlignment="1" applyProtection="0">
      <alignment horizontal="center" vertical="center"/>
    </xf>
    <xf numFmtId="9" fontId="0" fillId="9" borderId="1" applyNumberFormat="1" applyFont="1" applyFill="1" applyBorder="1" applyAlignment="1" applyProtection="0">
      <alignment horizontal="center" vertical="center"/>
    </xf>
    <xf numFmtId="0" fontId="0" fillId="9" borderId="1"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b4c6e7"/>
      <rgbColor rgb="fffbe4d5"/>
      <rgbColor rgb="ffcfcfcf"/>
      <rgbColor rgb="ffd9e2f3"/>
      <rgbColor rgb="ffff0000"/>
      <rgbColor rgb="fff19d64"/>
      <rgbColor rgb="ff0563c1"/>
      <rgbColor rgb="ff3a3838"/>
      <rgbColor rgb="ffbfbfbf"/>
      <rgbColor rgb="ffffff00"/>
      <rgbColor rgb="ff393939"/>
      <rgbColor rgb="ff0070c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_rels/drawing2.xml.rels><?xml version="1.0" encoding="UTF-8"?>
<Relationships xmlns="http://schemas.openxmlformats.org/package/2006/relationships"><Relationship Id="rId1" Type="http://schemas.openxmlformats.org/officeDocument/2006/relationships/image" Target="../media/image1.png"/></Relationships>

</file>

<file path=xl/drawings/_rels/drawing3.xml.rels><?xml version="1.0" encoding="UTF-8"?>
<Relationships xmlns="http://schemas.openxmlformats.org/package/2006/relationships"><Relationship Id="rId1" Type="http://schemas.openxmlformats.org/officeDocument/2006/relationships/image" Target="../media/image1.png"/></Relationships>

</file>

<file path=xl/drawings/_rels/drawing4.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2872177</xdr:colOff>
      <xdr:row>0</xdr:row>
      <xdr:rowOff>56029</xdr:rowOff>
    </xdr:from>
    <xdr:to>
      <xdr:col>6</xdr:col>
      <xdr:colOff>666858</xdr:colOff>
      <xdr:row>5</xdr:row>
      <xdr:rowOff>21688</xdr:rowOff>
    </xdr:to>
    <xdr:pic>
      <xdr:nvPicPr>
        <xdr:cNvPr id="2" name="Image 1" descr="Image 1"/>
        <xdr:cNvPicPr>
          <a:picLocks noChangeAspect="1"/>
        </xdr:cNvPicPr>
      </xdr:nvPicPr>
      <xdr:blipFill>
        <a:blip r:embed="rId1">
          <a:extLst/>
        </a:blip>
        <a:stretch>
          <a:fillRect/>
        </a:stretch>
      </xdr:blipFill>
      <xdr:spPr>
        <a:xfrm>
          <a:off x="4281877" y="56028"/>
          <a:ext cx="8399182" cy="883236"/>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2287905</xdr:colOff>
      <xdr:row>0</xdr:row>
      <xdr:rowOff>71045</xdr:rowOff>
    </xdr:from>
    <xdr:to>
      <xdr:col>7</xdr:col>
      <xdr:colOff>2464</xdr:colOff>
      <xdr:row>5</xdr:row>
      <xdr:rowOff>21464</xdr:rowOff>
    </xdr:to>
    <xdr:pic>
      <xdr:nvPicPr>
        <xdr:cNvPr id="4" name="Image 1" descr="Image 1"/>
        <xdr:cNvPicPr>
          <a:picLocks noChangeAspect="1"/>
        </xdr:cNvPicPr>
      </xdr:nvPicPr>
      <xdr:blipFill>
        <a:blip r:embed="rId1">
          <a:extLst/>
        </a:blip>
        <a:stretch>
          <a:fillRect/>
        </a:stretch>
      </xdr:blipFill>
      <xdr:spPr>
        <a:xfrm>
          <a:off x="5259704" y="71044"/>
          <a:ext cx="8433361" cy="867996"/>
        </a:xfrm>
        <a:prstGeom prst="rect">
          <a:avLst/>
        </a:prstGeom>
        <a:ln w="12700" cap="flat">
          <a:noFill/>
          <a:miter lim="400000"/>
        </a:ln>
        <a:effectLst/>
      </xdr:spPr>
    </xdr:pic>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2872177</xdr:colOff>
      <xdr:row>0</xdr:row>
      <xdr:rowOff>56029</xdr:rowOff>
    </xdr:from>
    <xdr:to>
      <xdr:col>6</xdr:col>
      <xdr:colOff>663048</xdr:colOff>
      <xdr:row>5</xdr:row>
      <xdr:rowOff>17879</xdr:rowOff>
    </xdr:to>
    <xdr:pic>
      <xdr:nvPicPr>
        <xdr:cNvPr id="7" name="Image 1" descr="Image 1"/>
        <xdr:cNvPicPr>
          <a:picLocks noChangeAspect="1"/>
        </xdr:cNvPicPr>
      </xdr:nvPicPr>
      <xdr:blipFill>
        <a:blip r:embed="rId1">
          <a:extLst/>
        </a:blip>
        <a:stretch>
          <a:fillRect/>
        </a:stretch>
      </xdr:blipFill>
      <xdr:spPr>
        <a:xfrm>
          <a:off x="4281877" y="56028"/>
          <a:ext cx="8395372" cy="879427"/>
        </a:xfrm>
        <a:prstGeom prst="rect">
          <a:avLst/>
        </a:prstGeom>
        <a:ln w="12700" cap="flat">
          <a:noFill/>
          <a:miter lim="400000"/>
        </a:ln>
        <a:effectLst/>
      </xdr:spPr>
    </xdr:pic>
    <xdr:clientData/>
  </xdr:twoCellAnchor>
</xdr:wsDr>
</file>

<file path=xl/drawings/drawing4.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2287905</xdr:colOff>
      <xdr:row>0</xdr:row>
      <xdr:rowOff>71045</xdr:rowOff>
    </xdr:from>
    <xdr:to>
      <xdr:col>7</xdr:col>
      <xdr:colOff>2464</xdr:colOff>
      <xdr:row>5</xdr:row>
      <xdr:rowOff>17655</xdr:rowOff>
    </xdr:to>
    <xdr:pic>
      <xdr:nvPicPr>
        <xdr:cNvPr id="9" name="Image 1" descr="Image 1"/>
        <xdr:cNvPicPr>
          <a:picLocks noChangeAspect="1"/>
        </xdr:cNvPicPr>
      </xdr:nvPicPr>
      <xdr:blipFill>
        <a:blip r:embed="rId1">
          <a:extLst/>
        </a:blip>
        <a:stretch>
          <a:fillRect/>
        </a:stretch>
      </xdr:blipFill>
      <xdr:spPr>
        <a:xfrm>
          <a:off x="5259704" y="71044"/>
          <a:ext cx="8433361" cy="864187"/>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3.xml.rels><?xml version="1.0" encoding="UTF-8"?>
<Relationships xmlns="http://schemas.openxmlformats.org/package/2006/relationships"><Relationship Id="rId1" Type="http://schemas.openxmlformats.org/officeDocument/2006/relationships/hyperlink" Target="https://www.legifrance.gouv.fr/eli/arrete/2018/7/30/ESRS1820545A/jo/texte/fr" TargetMode="External"/><Relationship Id="rId2" Type="http://schemas.openxmlformats.org/officeDocument/2006/relationships/hyperlink" Target="https://www.legifrance.gouv.fr/affichTexte.do?cidTexte=JORFTEXT000028543525" TargetMode="External"/></Relationships>

</file>

<file path=xl/worksheets/_rels/sheet4.xml.rels><?xml version="1.0" encoding="UTF-8"?>
<Relationships xmlns="http://schemas.openxmlformats.org/package/2006/relationships"><Relationship Id="rId1" Type="http://schemas.openxmlformats.org/officeDocument/2006/relationships/drawing" Target="../drawings/drawing1.xml"/></Relationships>

</file>

<file path=xl/worksheets/_rels/sheet5.xml.rels><?xml version="1.0" encoding="UTF-8"?>
<Relationships xmlns="http://schemas.openxmlformats.org/package/2006/relationships"><Relationship Id="rId1" Type="http://schemas.openxmlformats.org/officeDocument/2006/relationships/drawing" Target="../drawings/drawing2.xml"/></Relationships>

</file>

<file path=xl/worksheets/_rels/sheet6.xml.rels><?xml version="1.0" encoding="UTF-8"?>
<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Relationships xmlns="http://schemas.openxmlformats.org/package/2006/relationships"><Relationship Id="rId1" Type="http://schemas.openxmlformats.org/officeDocument/2006/relationships/drawing" Target="../drawings/drawing4.xml"/></Relationships>

</file>

<file path=xl/worksheets/sheet1.xml><?xml version="1.0" encoding="utf-8"?>
<worksheet xmlns:r="http://schemas.openxmlformats.org/officeDocument/2006/relationships" xmlns="http://schemas.openxmlformats.org/spreadsheetml/2006/main">
  <dimension ref="A1:L83"/>
  <sheetViews>
    <sheetView workbookViewId="0" showGridLines="0" defaultGridColor="1"/>
  </sheetViews>
  <sheetFormatPr defaultColWidth="11.5" defaultRowHeight="14.45" customHeight="1" outlineLevelRow="0" outlineLevelCol="0"/>
  <cols>
    <col min="1" max="1" width="66.8516" style="1" customWidth="1"/>
    <col min="2" max="2" width="45" style="1" customWidth="1"/>
    <col min="3" max="3" width="60.6719" style="1" customWidth="1"/>
    <col min="4" max="4" width="85.5" style="1" customWidth="1"/>
    <col min="5" max="5" width="82.8516" style="1" customWidth="1"/>
    <col min="6" max="8" width="36" style="1" customWidth="1"/>
    <col min="9" max="9" width="11.5" style="1" customWidth="1"/>
    <col min="10" max="10" width="78.3516" style="1" customWidth="1"/>
    <col min="11" max="11" width="16.8516" style="1" customWidth="1"/>
    <col min="12" max="12" width="21.6719" style="1" customWidth="1"/>
    <col min="13" max="16384" width="11.5" style="1" customWidth="1"/>
  </cols>
  <sheetData>
    <row r="1" ht="13.55" customHeight="1">
      <c r="A1" t="s" s="2">
        <v>0</v>
      </c>
      <c r="B1" t="s" s="2">
        <v>1</v>
      </c>
      <c r="C1" t="s" s="3">
        <v>2</v>
      </c>
      <c r="D1" t="s" s="2">
        <v>3</v>
      </c>
      <c r="E1" t="s" s="3">
        <v>4</v>
      </c>
      <c r="F1" t="s" s="3">
        <v>5</v>
      </c>
      <c r="G1" t="s" s="3">
        <v>6</v>
      </c>
      <c r="H1" s="4"/>
      <c r="I1" s="5"/>
      <c r="J1" t="s" s="2">
        <v>7</v>
      </c>
      <c r="K1" t="s" s="2">
        <v>8</v>
      </c>
      <c r="L1" t="s" s="2">
        <v>9</v>
      </c>
    </row>
    <row r="2" ht="13.55" customHeight="1">
      <c r="A2" t="s" s="2">
        <v>10</v>
      </c>
      <c r="B2" t="s" s="2">
        <v>11</v>
      </c>
      <c r="C2" t="s" s="2">
        <v>12</v>
      </c>
      <c r="D2" t="s" s="2">
        <v>13</v>
      </c>
      <c r="E2" t="s" s="2">
        <v>14</v>
      </c>
      <c r="F2" t="s" s="2">
        <v>15</v>
      </c>
      <c r="G2" t="s" s="2">
        <v>16</v>
      </c>
      <c r="H2" t="s" s="2">
        <v>17</v>
      </c>
      <c r="I2" s="6"/>
      <c r="J2" t="s" s="2">
        <v>18</v>
      </c>
      <c r="K2" t="s" s="2">
        <v>19</v>
      </c>
      <c r="L2" s="7"/>
    </row>
    <row r="3" ht="13.55" customHeight="1">
      <c r="A3" t="s" s="2">
        <v>20</v>
      </c>
      <c r="B3" t="s" s="2">
        <v>21</v>
      </c>
      <c r="C3" t="s" s="2">
        <v>22</v>
      </c>
      <c r="D3" t="s" s="2">
        <v>23</v>
      </c>
      <c r="E3" t="s" s="2">
        <v>24</v>
      </c>
      <c r="F3" t="s" s="2">
        <v>25</v>
      </c>
      <c r="G3" t="s" s="2">
        <v>26</v>
      </c>
      <c r="H3" t="s" s="2">
        <v>27</v>
      </c>
      <c r="I3" s="6"/>
      <c r="J3" t="s" s="2">
        <v>28</v>
      </c>
      <c r="K3" t="s" s="2">
        <v>29</v>
      </c>
      <c r="L3" s="7"/>
    </row>
    <row r="4" ht="13.55" customHeight="1">
      <c r="A4" t="s" s="2">
        <v>30</v>
      </c>
      <c r="B4" t="s" s="2">
        <v>31</v>
      </c>
      <c r="C4" s="8"/>
      <c r="D4" t="s" s="2">
        <v>32</v>
      </c>
      <c r="E4" s="8"/>
      <c r="F4" t="s" s="2">
        <v>33</v>
      </c>
      <c r="G4" s="8"/>
      <c r="H4" t="s" s="2">
        <v>34</v>
      </c>
      <c r="I4" s="6"/>
      <c r="J4" t="s" s="2">
        <v>35</v>
      </c>
      <c r="K4" t="s" s="2">
        <v>36</v>
      </c>
      <c r="L4" s="7"/>
    </row>
    <row r="5" ht="13.55" customHeight="1">
      <c r="A5" s="9"/>
      <c r="B5" t="s" s="2">
        <v>37</v>
      </c>
      <c r="C5" s="6"/>
      <c r="D5" t="s" s="2">
        <v>38</v>
      </c>
      <c r="E5" s="10"/>
      <c r="F5" s="11"/>
      <c r="G5" s="12"/>
      <c r="H5" s="11"/>
      <c r="I5" s="5"/>
      <c r="J5" t="s" s="2">
        <v>35</v>
      </c>
      <c r="K5" t="s" s="2">
        <v>39</v>
      </c>
      <c r="L5" s="7"/>
    </row>
    <row r="6" ht="13.55" customHeight="1">
      <c r="A6" s="5"/>
      <c r="B6" t="s" s="2">
        <v>40</v>
      </c>
      <c r="C6" s="6"/>
      <c r="D6" t="s" s="2">
        <v>41</v>
      </c>
      <c r="E6" s="10"/>
      <c r="F6" s="12"/>
      <c r="G6" s="12"/>
      <c r="H6" s="12"/>
      <c r="I6" s="5"/>
      <c r="J6" t="s" s="2">
        <v>42</v>
      </c>
      <c r="K6" t="s" s="2">
        <v>43</v>
      </c>
      <c r="L6" s="7"/>
    </row>
    <row r="7" ht="13.55" customHeight="1">
      <c r="A7" s="12"/>
      <c r="B7" s="11"/>
      <c r="C7" s="12"/>
      <c r="D7" s="11"/>
      <c r="E7" s="12"/>
      <c r="F7" s="12"/>
      <c r="G7" s="12"/>
      <c r="H7" s="12"/>
      <c r="I7" s="5"/>
      <c r="J7" t="s" s="2">
        <v>44</v>
      </c>
      <c r="K7" t="s" s="2">
        <v>45</v>
      </c>
      <c r="L7" s="7"/>
    </row>
    <row r="8" ht="13.55" customHeight="1">
      <c r="A8" s="12"/>
      <c r="B8" s="12"/>
      <c r="C8" s="12"/>
      <c r="D8" s="12"/>
      <c r="E8" s="12"/>
      <c r="F8" s="12"/>
      <c r="G8" s="12"/>
      <c r="H8" s="12"/>
      <c r="I8" s="5"/>
      <c r="J8" t="s" s="2">
        <v>46</v>
      </c>
      <c r="K8" t="s" s="2">
        <v>47</v>
      </c>
      <c r="L8" s="7"/>
    </row>
    <row r="9" ht="13.55" customHeight="1">
      <c r="A9" s="13"/>
      <c r="B9" s="13"/>
      <c r="C9" s="13"/>
      <c r="D9" s="13"/>
      <c r="E9" s="13"/>
      <c r="F9" s="13"/>
      <c r="G9" s="13"/>
      <c r="H9" s="12"/>
      <c r="I9" s="5"/>
      <c r="J9" t="s" s="2">
        <v>48</v>
      </c>
      <c r="K9" t="s" s="2">
        <v>49</v>
      </c>
      <c r="L9" s="7"/>
    </row>
    <row r="10" ht="13.55" customHeight="1">
      <c r="A10" t="s" s="2">
        <v>50</v>
      </c>
      <c r="B10" t="s" s="2">
        <v>51</v>
      </c>
      <c r="C10" t="s" s="2">
        <v>52</v>
      </c>
      <c r="D10" t="s" s="2">
        <v>53</v>
      </c>
      <c r="E10" t="s" s="2">
        <v>54</v>
      </c>
      <c r="F10" t="s" s="2">
        <v>55</v>
      </c>
      <c r="G10" t="s" s="2">
        <v>56</v>
      </c>
      <c r="H10" s="10"/>
      <c r="I10" s="5"/>
      <c r="J10" t="s" s="2">
        <v>57</v>
      </c>
      <c r="K10" t="s" s="2">
        <v>58</v>
      </c>
      <c r="L10" s="7"/>
    </row>
    <row r="11" ht="13.55" customHeight="1">
      <c r="A11" t="s" s="2">
        <v>28</v>
      </c>
      <c r="B11" t="s" s="2">
        <v>35</v>
      </c>
      <c r="C11" t="s" s="2">
        <v>59</v>
      </c>
      <c r="D11" t="s" s="2">
        <v>42</v>
      </c>
      <c r="E11" t="s" s="2">
        <v>60</v>
      </c>
      <c r="F11" t="s" s="2">
        <v>61</v>
      </c>
      <c r="G11" t="s" s="2">
        <v>62</v>
      </c>
      <c r="H11" s="10"/>
      <c r="I11" s="5"/>
      <c r="J11" t="s" s="2">
        <v>63</v>
      </c>
      <c r="K11" t="s" s="2">
        <v>64</v>
      </c>
      <c r="L11" s="7"/>
    </row>
    <row r="12" ht="13.55" customHeight="1">
      <c r="A12" t="s" s="2">
        <v>65</v>
      </c>
      <c r="B12" t="s" s="2">
        <v>66</v>
      </c>
      <c r="C12" t="s" s="2">
        <v>67</v>
      </c>
      <c r="D12" t="s" s="2">
        <v>44</v>
      </c>
      <c r="E12" t="s" s="2">
        <v>68</v>
      </c>
      <c r="F12" t="s" s="2">
        <v>69</v>
      </c>
      <c r="G12" t="s" s="2">
        <v>70</v>
      </c>
      <c r="H12" s="10"/>
      <c r="I12" s="5"/>
      <c r="J12" t="s" s="2">
        <v>59</v>
      </c>
      <c r="K12" t="s" s="2">
        <v>71</v>
      </c>
      <c r="L12" s="7"/>
    </row>
    <row r="13" ht="13.55" customHeight="1">
      <c r="A13" s="11"/>
      <c r="B13" t="s" s="14">
        <v>72</v>
      </c>
      <c r="C13" t="s" s="2">
        <v>73</v>
      </c>
      <c r="D13" t="s" s="2">
        <v>46</v>
      </c>
      <c r="E13" t="s" s="2">
        <v>74</v>
      </c>
      <c r="F13" t="s" s="2">
        <v>75</v>
      </c>
      <c r="G13" t="s" s="2">
        <v>76</v>
      </c>
      <c r="H13" s="10"/>
      <c r="I13" s="5"/>
      <c r="J13" t="s" s="2">
        <v>67</v>
      </c>
      <c r="K13" t="s" s="2">
        <v>77</v>
      </c>
      <c r="L13" s="7"/>
    </row>
    <row r="14" ht="13.55" customHeight="1">
      <c r="A14" s="12"/>
      <c r="B14" s="5"/>
      <c r="C14" t="s" s="2">
        <v>78</v>
      </c>
      <c r="D14" t="s" s="2">
        <v>48</v>
      </c>
      <c r="E14" t="s" s="2">
        <v>79</v>
      </c>
      <c r="F14" t="s" s="2">
        <v>80</v>
      </c>
      <c r="G14" t="s" s="2">
        <v>81</v>
      </c>
      <c r="H14" s="10"/>
      <c r="I14" s="5"/>
      <c r="J14" t="s" s="2">
        <v>82</v>
      </c>
      <c r="K14" t="s" s="2">
        <v>83</v>
      </c>
      <c r="L14" s="7"/>
    </row>
    <row r="15" ht="13.55" customHeight="1">
      <c r="A15" s="12"/>
      <c r="B15" s="5"/>
      <c r="C15" t="s" s="2">
        <v>84</v>
      </c>
      <c r="D15" t="s" s="2">
        <v>57</v>
      </c>
      <c r="E15" t="s" s="2">
        <v>85</v>
      </c>
      <c r="F15" s="15"/>
      <c r="G15" s="11"/>
      <c r="H15" s="12"/>
      <c r="I15" s="5"/>
      <c r="J15" t="s" s="2">
        <v>73</v>
      </c>
      <c r="K15" t="s" s="2">
        <v>86</v>
      </c>
      <c r="L15" s="7"/>
    </row>
    <row r="16" ht="13.55" customHeight="1">
      <c r="A16" s="12"/>
      <c r="B16" s="5"/>
      <c r="C16" t="s" s="2">
        <v>87</v>
      </c>
      <c r="D16" t="s" s="2">
        <v>63</v>
      </c>
      <c r="E16" t="s" s="2">
        <v>88</v>
      </c>
      <c r="F16" s="10"/>
      <c r="G16" s="12"/>
      <c r="H16" s="12"/>
      <c r="I16" s="5"/>
      <c r="J16" t="s" s="2">
        <v>84</v>
      </c>
      <c r="K16" t="s" s="2">
        <v>89</v>
      </c>
      <c r="L16" s="7"/>
    </row>
    <row r="17" ht="13.55" customHeight="1">
      <c r="A17" s="12"/>
      <c r="B17" s="5"/>
      <c r="C17" t="s" s="2">
        <v>90</v>
      </c>
      <c r="D17" t="s" s="2">
        <v>82</v>
      </c>
      <c r="E17" t="s" s="2">
        <v>91</v>
      </c>
      <c r="F17" s="10"/>
      <c r="G17" s="12"/>
      <c r="H17" s="12"/>
      <c r="I17" s="5"/>
      <c r="J17" t="s" s="2">
        <v>78</v>
      </c>
      <c r="K17" t="s" s="2">
        <v>92</v>
      </c>
      <c r="L17" s="7"/>
    </row>
    <row r="18" ht="13.55" customHeight="1">
      <c r="A18" s="12"/>
      <c r="B18" s="5"/>
      <c r="C18" t="s" s="2">
        <v>93</v>
      </c>
      <c r="D18" t="s" s="2">
        <v>94</v>
      </c>
      <c r="E18" t="s" s="2">
        <v>95</v>
      </c>
      <c r="F18" s="10"/>
      <c r="G18" s="12"/>
      <c r="H18" s="12"/>
      <c r="I18" s="5"/>
      <c r="J18" t="s" s="2">
        <v>60</v>
      </c>
      <c r="K18" t="s" s="2">
        <v>96</v>
      </c>
      <c r="L18" s="7"/>
    </row>
    <row r="19" ht="13.55" customHeight="1">
      <c r="A19" s="12"/>
      <c r="B19" s="5"/>
      <c r="C19" t="s" s="2">
        <v>97</v>
      </c>
      <c r="D19" t="s" s="2">
        <v>98</v>
      </c>
      <c r="E19" t="s" s="2">
        <v>99</v>
      </c>
      <c r="F19" s="10"/>
      <c r="G19" s="12"/>
      <c r="H19" s="12"/>
      <c r="I19" s="5"/>
      <c r="J19" t="s" s="2">
        <v>68</v>
      </c>
      <c r="K19" t="s" s="2">
        <v>100</v>
      </c>
      <c r="L19" s="7"/>
    </row>
    <row r="20" ht="13.55" customHeight="1">
      <c r="A20" s="12"/>
      <c r="B20" s="5"/>
      <c r="C20" t="s" s="2">
        <v>101</v>
      </c>
      <c r="D20" s="8"/>
      <c r="E20" t="s" s="2">
        <v>102</v>
      </c>
      <c r="F20" s="10"/>
      <c r="G20" s="12"/>
      <c r="H20" s="12"/>
      <c r="I20" s="5"/>
      <c r="J20" t="s" s="2">
        <v>85</v>
      </c>
      <c r="K20" t="s" s="2">
        <v>103</v>
      </c>
      <c r="L20" s="7"/>
    </row>
    <row r="21" ht="13.55" customHeight="1">
      <c r="A21" s="12"/>
      <c r="B21" s="5"/>
      <c r="C21" t="s" s="2">
        <v>104</v>
      </c>
      <c r="D21" s="6"/>
      <c r="E21" t="s" s="2">
        <v>105</v>
      </c>
      <c r="F21" s="10"/>
      <c r="G21" s="12"/>
      <c r="H21" s="12"/>
      <c r="I21" s="5"/>
      <c r="J21" t="s" s="2">
        <v>74</v>
      </c>
      <c r="K21" t="s" s="2">
        <v>106</v>
      </c>
      <c r="L21" s="7"/>
    </row>
    <row r="22" ht="13.55" customHeight="1">
      <c r="A22" s="12"/>
      <c r="B22" s="5"/>
      <c r="C22" t="s" s="2">
        <v>107</v>
      </c>
      <c r="D22" s="6"/>
      <c r="E22" t="s" s="2">
        <v>108</v>
      </c>
      <c r="F22" s="10"/>
      <c r="G22" s="12"/>
      <c r="H22" s="12"/>
      <c r="I22" s="5"/>
      <c r="J22" t="s" s="2">
        <v>79</v>
      </c>
      <c r="K22" t="s" s="2">
        <v>109</v>
      </c>
      <c r="L22" s="7"/>
    </row>
    <row r="23" ht="13.55" customHeight="1">
      <c r="A23" s="12"/>
      <c r="B23" s="12"/>
      <c r="C23" s="11"/>
      <c r="D23" s="5"/>
      <c r="E23" t="s" s="2">
        <v>110</v>
      </c>
      <c r="F23" s="10"/>
      <c r="G23" s="12"/>
      <c r="H23" s="12"/>
      <c r="I23" s="5"/>
      <c r="J23" t="s" s="2">
        <v>88</v>
      </c>
      <c r="K23" t="s" s="2">
        <v>111</v>
      </c>
      <c r="L23" s="7"/>
    </row>
    <row r="24" ht="13.55" customHeight="1">
      <c r="A24" s="12"/>
      <c r="B24" s="12"/>
      <c r="C24" s="12"/>
      <c r="D24" s="5"/>
      <c r="E24" t="s" s="2">
        <v>112</v>
      </c>
      <c r="F24" s="10"/>
      <c r="G24" s="12"/>
      <c r="H24" s="12"/>
      <c r="I24" s="5"/>
      <c r="J24" t="s" s="2">
        <v>91</v>
      </c>
      <c r="K24" t="s" s="2">
        <v>113</v>
      </c>
      <c r="L24" s="7"/>
    </row>
    <row r="25" ht="13.55" customHeight="1">
      <c r="A25" s="13"/>
      <c r="B25" s="12"/>
      <c r="C25" s="12"/>
      <c r="D25" s="5"/>
      <c r="E25" t="s" s="2">
        <v>114</v>
      </c>
      <c r="F25" s="10"/>
      <c r="G25" s="12"/>
      <c r="H25" s="12"/>
      <c r="I25" s="5"/>
      <c r="J25" t="s" s="2">
        <v>95</v>
      </c>
      <c r="K25" t="s" s="2">
        <v>115</v>
      </c>
      <c r="L25" s="7"/>
    </row>
    <row r="26" ht="13.55" customHeight="1">
      <c r="A26" t="s" s="16">
        <v>116</v>
      </c>
      <c r="B26" s="10"/>
      <c r="C26" s="12"/>
      <c r="D26" s="5"/>
      <c r="E26" t="s" s="2">
        <v>117</v>
      </c>
      <c r="F26" s="10"/>
      <c r="G26" s="12"/>
      <c r="H26" s="12"/>
      <c r="I26" s="5"/>
      <c r="J26" t="s" s="2">
        <v>90</v>
      </c>
      <c r="K26" t="s" s="2">
        <v>118</v>
      </c>
      <c r="L26" s="7"/>
    </row>
    <row r="27" ht="13.55" customHeight="1">
      <c r="A27" t="s" s="17">
        <v>119</v>
      </c>
      <c r="B27" s="10"/>
      <c r="C27" s="12"/>
      <c r="D27" s="5"/>
      <c r="E27" t="s" s="2">
        <v>120</v>
      </c>
      <c r="F27" s="10"/>
      <c r="G27" s="12"/>
      <c r="H27" s="12"/>
      <c r="I27" s="5"/>
      <c r="J27" t="s" s="2">
        <v>62</v>
      </c>
      <c r="K27" t="s" s="2">
        <v>121</v>
      </c>
      <c r="L27" s="7"/>
    </row>
    <row r="28" ht="13.55" customHeight="1">
      <c r="A28" t="s" s="17">
        <v>122</v>
      </c>
      <c r="B28" s="10"/>
      <c r="C28" s="12"/>
      <c r="D28" s="12"/>
      <c r="E28" s="11"/>
      <c r="F28" s="12"/>
      <c r="G28" s="12"/>
      <c r="H28" s="12"/>
      <c r="I28" s="5"/>
      <c r="J28" t="s" s="2">
        <v>70</v>
      </c>
      <c r="K28" t="s" s="2">
        <v>123</v>
      </c>
      <c r="L28" s="7"/>
    </row>
    <row r="29" ht="13.55" customHeight="1">
      <c r="A29" t="s" s="17">
        <v>124</v>
      </c>
      <c r="B29" s="10"/>
      <c r="C29" s="12"/>
      <c r="D29" s="12"/>
      <c r="E29" s="12"/>
      <c r="F29" s="12"/>
      <c r="G29" s="12"/>
      <c r="H29" s="12"/>
      <c r="I29" s="5"/>
      <c r="J29" t="s" s="2">
        <v>76</v>
      </c>
      <c r="K29" t="s" s="2">
        <v>125</v>
      </c>
      <c r="L29" s="7"/>
    </row>
    <row r="30" ht="13.55" customHeight="1">
      <c r="A30" t="s" s="17">
        <v>126</v>
      </c>
      <c r="B30" s="10"/>
      <c r="C30" s="12"/>
      <c r="D30" s="12"/>
      <c r="E30" s="12"/>
      <c r="F30" s="12"/>
      <c r="G30" s="12"/>
      <c r="H30" s="12"/>
      <c r="I30" s="5"/>
      <c r="J30" t="s" s="2">
        <v>81</v>
      </c>
      <c r="K30" t="s" s="2">
        <v>127</v>
      </c>
      <c r="L30" s="7"/>
    </row>
    <row r="31" ht="13.55" customHeight="1">
      <c r="A31" t="s" s="17">
        <v>128</v>
      </c>
      <c r="B31" s="10"/>
      <c r="C31" s="12"/>
      <c r="D31" s="12"/>
      <c r="E31" s="12"/>
      <c r="F31" s="12"/>
      <c r="G31" s="12"/>
      <c r="H31" s="12"/>
      <c r="I31" s="5"/>
      <c r="J31" t="s" s="2">
        <v>87</v>
      </c>
      <c r="K31" t="s" s="2">
        <v>129</v>
      </c>
      <c r="L31" s="7"/>
    </row>
    <row r="32" ht="13.55" customHeight="1">
      <c r="A32" t="s" s="17">
        <v>130</v>
      </c>
      <c r="B32" s="10"/>
      <c r="C32" s="12"/>
      <c r="D32" s="12"/>
      <c r="E32" s="12"/>
      <c r="F32" s="12"/>
      <c r="G32" s="12"/>
      <c r="H32" s="12"/>
      <c r="I32" s="5"/>
      <c r="J32" t="s" s="2">
        <v>69</v>
      </c>
      <c r="K32" t="s" s="2">
        <v>19</v>
      </c>
      <c r="L32" t="s" s="2">
        <v>103</v>
      </c>
    </row>
    <row r="33" ht="13.55" customHeight="1">
      <c r="A33" t="s" s="17">
        <v>131</v>
      </c>
      <c r="B33" s="10"/>
      <c r="C33" s="12"/>
      <c r="D33" s="12"/>
      <c r="E33" s="12"/>
      <c r="F33" t="s" s="18">
        <v>132</v>
      </c>
      <c r="G33" s="12"/>
      <c r="H33" s="12"/>
      <c r="I33" s="5"/>
      <c r="J33" t="s" s="2">
        <v>75</v>
      </c>
      <c r="K33" t="s" s="2">
        <v>19</v>
      </c>
      <c r="L33" t="s" s="2">
        <v>109</v>
      </c>
    </row>
    <row r="34" ht="13.55" customHeight="1">
      <c r="A34" t="s" s="17">
        <v>133</v>
      </c>
      <c r="B34" s="10"/>
      <c r="C34" s="12"/>
      <c r="D34" s="12"/>
      <c r="E34" s="12"/>
      <c r="F34" s="12"/>
      <c r="G34" s="12"/>
      <c r="H34" s="12"/>
      <c r="I34" s="5"/>
      <c r="J34" t="s" s="2">
        <v>80</v>
      </c>
      <c r="K34" t="s" s="2">
        <v>19</v>
      </c>
      <c r="L34" t="s" s="2">
        <v>96</v>
      </c>
    </row>
    <row r="35" ht="13.55" customHeight="1">
      <c r="A35" t="s" s="17">
        <v>134</v>
      </c>
      <c r="B35" s="10"/>
      <c r="C35" s="12"/>
      <c r="D35" s="12"/>
      <c r="E35" s="12"/>
      <c r="F35" s="12"/>
      <c r="G35" s="12"/>
      <c r="H35" s="12"/>
      <c r="I35" s="5"/>
      <c r="J35" t="s" s="2">
        <v>99</v>
      </c>
      <c r="K35" t="s" s="2">
        <v>96</v>
      </c>
      <c r="L35" t="s" s="2">
        <v>19</v>
      </c>
    </row>
    <row r="36" ht="13.55" customHeight="1">
      <c r="A36" t="s" s="17">
        <v>135</v>
      </c>
      <c r="B36" s="10"/>
      <c r="C36" s="12"/>
      <c r="D36" s="12"/>
      <c r="E36" s="12"/>
      <c r="F36" s="12"/>
      <c r="G36" s="12"/>
      <c r="H36" s="12"/>
      <c r="I36" s="5"/>
      <c r="J36" t="s" s="2">
        <v>102</v>
      </c>
      <c r="K36" t="s" s="2">
        <v>106</v>
      </c>
      <c r="L36" t="s" s="2">
        <v>106</v>
      </c>
    </row>
    <row r="37" ht="13.55" customHeight="1">
      <c r="A37" t="s" s="17">
        <v>136</v>
      </c>
      <c r="B37" s="10"/>
      <c r="C37" s="12"/>
      <c r="D37" s="12"/>
      <c r="E37" s="12"/>
      <c r="F37" s="12"/>
      <c r="G37" s="12"/>
      <c r="H37" s="12"/>
      <c r="I37" s="5"/>
      <c r="J37" t="s" s="2">
        <v>105</v>
      </c>
      <c r="K37" t="s" s="2">
        <v>109</v>
      </c>
      <c r="L37" t="s" s="2">
        <v>109</v>
      </c>
    </row>
    <row r="38" ht="13.55" customHeight="1">
      <c r="A38" t="s" s="17">
        <v>137</v>
      </c>
      <c r="B38" s="10"/>
      <c r="C38" s="12"/>
      <c r="D38" s="12"/>
      <c r="E38" s="12"/>
      <c r="F38" s="12"/>
      <c r="G38" s="12"/>
      <c r="H38" s="12"/>
      <c r="I38" s="5"/>
      <c r="J38" t="s" s="2">
        <v>108</v>
      </c>
      <c r="K38" t="s" s="2">
        <v>115</v>
      </c>
      <c r="L38" t="s" s="2">
        <v>109</v>
      </c>
    </row>
    <row r="39" ht="13.55" customHeight="1">
      <c r="A39" t="s" s="17">
        <v>138</v>
      </c>
      <c r="B39" s="10"/>
      <c r="C39" s="12"/>
      <c r="D39" s="12"/>
      <c r="E39" s="12"/>
      <c r="F39" s="12"/>
      <c r="G39" s="12"/>
      <c r="H39" s="12"/>
      <c r="I39" s="5"/>
      <c r="J39" t="s" s="2">
        <v>110</v>
      </c>
      <c r="K39" t="s" s="2">
        <v>109</v>
      </c>
      <c r="L39" t="s" s="2">
        <v>115</v>
      </c>
    </row>
    <row r="40" ht="14.45" customHeight="1">
      <c r="A40" t="s" s="17">
        <v>139</v>
      </c>
      <c r="B40" s="10"/>
      <c r="C40" s="12"/>
      <c r="D40" s="12"/>
      <c r="E40" s="12"/>
      <c r="F40" s="12"/>
      <c r="G40" s="12"/>
      <c r="H40" s="12"/>
      <c r="I40" s="5"/>
      <c r="J40" t="s" s="2">
        <v>112</v>
      </c>
      <c r="K40" t="s" s="2">
        <v>103</v>
      </c>
      <c r="L40" t="s" s="2">
        <v>19</v>
      </c>
    </row>
    <row r="41" ht="15.6" customHeight="1">
      <c r="A41" t="s" s="17">
        <v>140</v>
      </c>
      <c r="B41" s="10"/>
      <c r="C41" s="12"/>
      <c r="D41" s="12"/>
      <c r="E41" s="12"/>
      <c r="F41" s="12"/>
      <c r="G41" s="12"/>
      <c r="H41" s="12"/>
      <c r="I41" s="5"/>
      <c r="J41" t="s" s="2">
        <v>94</v>
      </c>
      <c r="K41" t="s" s="2">
        <v>49</v>
      </c>
      <c r="L41" t="s" s="2">
        <v>86</v>
      </c>
    </row>
    <row r="42" ht="13.55" customHeight="1">
      <c r="A42" t="s" s="17">
        <v>141</v>
      </c>
      <c r="B42" s="10"/>
      <c r="C42" s="12"/>
      <c r="D42" s="12"/>
      <c r="E42" s="12"/>
      <c r="F42" s="12"/>
      <c r="G42" s="12"/>
      <c r="H42" s="12"/>
      <c r="I42" s="5"/>
      <c r="J42" t="s" s="2">
        <v>98</v>
      </c>
      <c r="K42" t="s" s="2">
        <v>71</v>
      </c>
      <c r="L42" s="7"/>
    </row>
    <row r="43" ht="13.55" customHeight="1">
      <c r="A43" t="s" s="17">
        <v>142</v>
      </c>
      <c r="B43" s="10"/>
      <c r="C43" s="12"/>
      <c r="D43" s="12"/>
      <c r="E43" s="12"/>
      <c r="F43" s="12"/>
      <c r="G43" s="12"/>
      <c r="H43" s="12"/>
      <c r="I43" s="5"/>
      <c r="J43" t="s" s="2">
        <v>93</v>
      </c>
      <c r="K43" t="s" s="2">
        <v>89</v>
      </c>
      <c r="L43" t="s" s="2">
        <v>29</v>
      </c>
    </row>
    <row r="44" ht="17.1" customHeight="1">
      <c r="A44" t="s" s="17">
        <v>143</v>
      </c>
      <c r="B44" s="10"/>
      <c r="C44" s="12"/>
      <c r="D44" s="12"/>
      <c r="E44" s="12"/>
      <c r="F44" s="12"/>
      <c r="G44" s="12"/>
      <c r="H44" s="12"/>
      <c r="I44" s="5"/>
      <c r="J44" t="s" s="2">
        <v>97</v>
      </c>
      <c r="K44" t="s" s="2">
        <v>77</v>
      </c>
      <c r="L44" t="s" s="2">
        <v>89</v>
      </c>
    </row>
    <row r="45" ht="13.55" customHeight="1">
      <c r="A45" t="s" s="17">
        <v>144</v>
      </c>
      <c r="B45" s="10"/>
      <c r="C45" s="12"/>
      <c r="D45" s="12"/>
      <c r="E45" s="12"/>
      <c r="F45" s="12"/>
      <c r="G45" s="12"/>
      <c r="H45" s="12"/>
      <c r="I45" s="5"/>
      <c r="J45" t="s" s="2">
        <v>101</v>
      </c>
      <c r="K45" t="s" s="2">
        <v>89</v>
      </c>
      <c r="L45" t="s" s="2">
        <v>77</v>
      </c>
    </row>
    <row r="46" ht="13.55" customHeight="1">
      <c r="A46" t="s" s="17">
        <v>145</v>
      </c>
      <c r="B46" s="10"/>
      <c r="C46" s="12"/>
      <c r="D46" s="12"/>
      <c r="E46" s="12"/>
      <c r="F46" s="12"/>
      <c r="G46" s="12"/>
      <c r="H46" s="12"/>
      <c r="I46" s="5"/>
      <c r="J46" t="s" s="2">
        <v>104</v>
      </c>
      <c r="K46" t="s" s="2">
        <v>86</v>
      </c>
      <c r="L46" t="s" s="2">
        <v>49</v>
      </c>
    </row>
    <row r="47" ht="13.55" customHeight="1">
      <c r="A47" t="s" s="17">
        <v>146</v>
      </c>
      <c r="B47" s="10"/>
      <c r="C47" s="12"/>
      <c r="D47" s="12"/>
      <c r="E47" s="12"/>
      <c r="F47" s="12"/>
      <c r="G47" s="12"/>
      <c r="H47" s="12"/>
      <c r="I47" s="5"/>
      <c r="J47" t="s" s="2">
        <v>107</v>
      </c>
      <c r="K47" t="s" s="2">
        <v>92</v>
      </c>
      <c r="L47" t="s" s="2">
        <v>36</v>
      </c>
    </row>
    <row r="48" ht="12.6" customHeight="1">
      <c r="A48" t="s" s="17">
        <v>147</v>
      </c>
      <c r="B48" s="10"/>
      <c r="C48" s="12"/>
      <c r="D48" s="12"/>
      <c r="E48" s="12"/>
      <c r="F48" s="12"/>
      <c r="G48" s="12"/>
      <c r="H48" s="12"/>
      <c r="I48" s="5"/>
      <c r="J48" t="s" s="2">
        <v>66</v>
      </c>
      <c r="K48" t="s" s="2">
        <v>36</v>
      </c>
      <c r="L48" t="s" s="2">
        <v>92</v>
      </c>
    </row>
    <row r="49" ht="13.55" customHeight="1">
      <c r="A49" t="s" s="17">
        <v>148</v>
      </c>
      <c r="B49" s="10"/>
      <c r="C49" s="12"/>
      <c r="D49" s="12"/>
      <c r="E49" s="12"/>
      <c r="F49" s="12"/>
      <c r="G49" s="12"/>
      <c r="H49" s="12"/>
      <c r="I49" s="5"/>
      <c r="J49" t="s" s="2">
        <v>65</v>
      </c>
      <c r="K49" t="s" s="2">
        <v>29</v>
      </c>
      <c r="L49" t="s" s="2">
        <v>89</v>
      </c>
    </row>
    <row r="50" ht="13.55" customHeight="1">
      <c r="A50" t="s" s="17">
        <v>149</v>
      </c>
      <c r="B50" s="10"/>
      <c r="C50" s="12"/>
      <c r="D50" s="12"/>
      <c r="E50" s="12"/>
      <c r="F50" s="12"/>
      <c r="G50" s="12"/>
      <c r="H50" s="12"/>
      <c r="I50" s="5"/>
      <c r="J50" t="s" s="2">
        <v>114</v>
      </c>
      <c r="K50" t="s" s="2">
        <v>96</v>
      </c>
      <c r="L50" t="s" s="2">
        <v>106</v>
      </c>
    </row>
    <row r="51" ht="13.55" customHeight="1">
      <c r="A51" t="s" s="17">
        <v>150</v>
      </c>
      <c r="B51" s="10"/>
      <c r="C51" s="12"/>
      <c r="D51" s="12"/>
      <c r="E51" s="12"/>
      <c r="F51" s="12"/>
      <c r="G51" s="12"/>
      <c r="H51" s="12"/>
      <c r="I51" s="5"/>
      <c r="J51" t="s" s="2">
        <v>117</v>
      </c>
      <c r="K51" t="s" s="2">
        <v>106</v>
      </c>
      <c r="L51" t="s" s="2">
        <v>96</v>
      </c>
    </row>
    <row r="52" ht="13.55" customHeight="1">
      <c r="A52" t="s" s="17">
        <v>151</v>
      </c>
      <c r="B52" s="10"/>
      <c r="C52" s="12"/>
      <c r="D52" s="12"/>
      <c r="E52" s="12"/>
      <c r="F52" s="12"/>
      <c r="G52" s="12"/>
      <c r="H52" s="12"/>
      <c r="I52" s="5"/>
      <c r="J52" t="s" s="2">
        <v>120</v>
      </c>
      <c r="K52" t="s" s="2">
        <v>109</v>
      </c>
      <c r="L52" t="s" s="2">
        <v>19</v>
      </c>
    </row>
    <row r="53" ht="13.55" customHeight="1">
      <c r="A53" t="s" s="17">
        <v>152</v>
      </c>
      <c r="B53" s="10"/>
      <c r="C53" s="12"/>
      <c r="D53" s="12"/>
      <c r="E53" s="12"/>
      <c r="F53" s="12"/>
      <c r="G53" s="12"/>
      <c r="H53" s="12"/>
      <c r="I53" s="12"/>
      <c r="J53" s="11"/>
      <c r="K53" s="11"/>
      <c r="L53" s="11"/>
    </row>
    <row r="54" ht="13.55" customHeight="1">
      <c r="A54" t="s" s="17">
        <v>153</v>
      </c>
      <c r="B54" s="10"/>
      <c r="C54" s="12"/>
      <c r="D54" s="12"/>
      <c r="E54" s="12"/>
      <c r="F54" s="12"/>
      <c r="G54" s="12"/>
      <c r="H54" s="12"/>
      <c r="I54" s="12"/>
      <c r="J54" s="12"/>
      <c r="K54" s="12"/>
      <c r="L54" s="12"/>
    </row>
    <row r="55" ht="13.55" customHeight="1">
      <c r="A55" t="s" s="17">
        <v>154</v>
      </c>
      <c r="B55" s="10"/>
      <c r="C55" s="12"/>
      <c r="D55" s="12"/>
      <c r="E55" s="12"/>
      <c r="F55" s="12"/>
      <c r="G55" s="12"/>
      <c r="H55" s="12"/>
      <c r="I55" s="12"/>
      <c r="J55" s="12"/>
      <c r="K55" s="12"/>
      <c r="L55" s="12"/>
    </row>
    <row r="56" ht="13.55" customHeight="1">
      <c r="A56" t="s" s="17">
        <v>155</v>
      </c>
      <c r="B56" s="10"/>
      <c r="C56" s="12"/>
      <c r="D56" s="12"/>
      <c r="E56" s="12"/>
      <c r="F56" s="12"/>
      <c r="G56" s="12"/>
      <c r="H56" s="12"/>
      <c r="I56" s="12"/>
      <c r="J56" s="12"/>
      <c r="K56" s="12"/>
      <c r="L56" s="12"/>
    </row>
    <row r="57" ht="13.55" customHeight="1">
      <c r="A57" t="s" s="17">
        <v>156</v>
      </c>
      <c r="B57" s="10"/>
      <c r="C57" s="12"/>
      <c r="D57" s="12"/>
      <c r="E57" s="12"/>
      <c r="F57" s="12"/>
      <c r="G57" s="12"/>
      <c r="H57" s="12"/>
      <c r="I57" s="12"/>
      <c r="J57" s="12"/>
      <c r="K57" s="12"/>
      <c r="L57" s="12"/>
    </row>
    <row r="58" ht="13.55" customHeight="1">
      <c r="A58" t="s" s="17">
        <v>157</v>
      </c>
      <c r="B58" s="10"/>
      <c r="C58" s="12"/>
      <c r="D58" s="12"/>
      <c r="E58" s="12"/>
      <c r="F58" s="12"/>
      <c r="G58" s="12"/>
      <c r="H58" s="12"/>
      <c r="I58" s="12"/>
      <c r="J58" s="12"/>
      <c r="K58" s="12"/>
      <c r="L58" s="12"/>
    </row>
    <row r="59" ht="13.55" customHeight="1">
      <c r="A59" t="s" s="17">
        <v>158</v>
      </c>
      <c r="B59" s="10"/>
      <c r="C59" s="12"/>
      <c r="D59" s="12"/>
      <c r="E59" s="12"/>
      <c r="F59" s="12"/>
      <c r="G59" s="12"/>
      <c r="H59" s="12"/>
      <c r="I59" s="12"/>
      <c r="J59" s="12"/>
      <c r="K59" s="12"/>
      <c r="L59" s="12"/>
    </row>
    <row r="60" ht="13.55" customHeight="1">
      <c r="A60" t="s" s="17">
        <v>159</v>
      </c>
      <c r="B60" s="10"/>
      <c r="C60" s="12"/>
      <c r="D60" s="12"/>
      <c r="E60" s="12"/>
      <c r="F60" s="12"/>
      <c r="G60" s="12"/>
      <c r="H60" s="12"/>
      <c r="I60" s="12"/>
      <c r="J60" s="12"/>
      <c r="K60" s="12"/>
      <c r="L60" s="12"/>
    </row>
    <row r="61" ht="13.55" customHeight="1">
      <c r="A61" t="s" s="17">
        <v>160</v>
      </c>
      <c r="B61" s="10"/>
      <c r="C61" s="12"/>
      <c r="D61" s="12"/>
      <c r="E61" s="12"/>
      <c r="F61" s="12"/>
      <c r="G61" s="12"/>
      <c r="H61" s="12"/>
      <c r="I61" s="12"/>
      <c r="J61" s="12"/>
      <c r="K61" s="12"/>
      <c r="L61" s="12"/>
    </row>
    <row r="62" ht="13.55" customHeight="1">
      <c r="A62" t="s" s="17">
        <v>161</v>
      </c>
      <c r="B62" s="10"/>
      <c r="C62" s="12"/>
      <c r="D62" s="12"/>
      <c r="E62" s="12"/>
      <c r="F62" s="12"/>
      <c r="G62" s="12"/>
      <c r="H62" s="12"/>
      <c r="I62" s="12"/>
      <c r="J62" s="12"/>
      <c r="K62" s="12"/>
      <c r="L62" s="12"/>
    </row>
    <row r="63" ht="13.55" customHeight="1">
      <c r="A63" t="s" s="17">
        <v>162</v>
      </c>
      <c r="B63" s="10"/>
      <c r="C63" s="12"/>
      <c r="D63" s="12"/>
      <c r="E63" s="12"/>
      <c r="F63" s="12"/>
      <c r="G63" s="12"/>
      <c r="H63" s="12"/>
      <c r="I63" s="12"/>
      <c r="J63" s="12"/>
      <c r="K63" s="12"/>
      <c r="L63" s="12"/>
    </row>
    <row r="64" ht="13.55" customHeight="1">
      <c r="A64" t="s" s="17">
        <v>163</v>
      </c>
      <c r="B64" s="10"/>
      <c r="C64" s="12"/>
      <c r="D64" s="12"/>
      <c r="E64" s="12"/>
      <c r="F64" s="12"/>
      <c r="G64" s="12"/>
      <c r="H64" s="12"/>
      <c r="I64" s="12"/>
      <c r="J64" s="12"/>
      <c r="K64" s="12"/>
      <c r="L64" s="12"/>
    </row>
    <row r="65" ht="13.55" customHeight="1">
      <c r="A65" t="s" s="17">
        <v>164</v>
      </c>
      <c r="B65" s="10"/>
      <c r="C65" s="12"/>
      <c r="D65" s="12"/>
      <c r="E65" s="12"/>
      <c r="F65" s="12"/>
      <c r="G65" s="12"/>
      <c r="H65" s="12"/>
      <c r="I65" s="12"/>
      <c r="J65" s="12"/>
      <c r="K65" s="12"/>
      <c r="L65" s="12"/>
    </row>
    <row r="66" ht="13.55" customHeight="1">
      <c r="A66" t="s" s="17">
        <v>165</v>
      </c>
      <c r="B66" s="10"/>
      <c r="C66" s="12"/>
      <c r="D66" s="12"/>
      <c r="E66" s="12"/>
      <c r="F66" s="12"/>
      <c r="G66" s="12"/>
      <c r="H66" s="12"/>
      <c r="I66" s="12"/>
      <c r="J66" s="12"/>
      <c r="K66" s="12"/>
      <c r="L66" s="12"/>
    </row>
    <row r="67" ht="13.55" customHeight="1">
      <c r="A67" t="s" s="17">
        <v>166</v>
      </c>
      <c r="B67" s="10"/>
      <c r="C67" s="12"/>
      <c r="D67" s="12"/>
      <c r="E67" s="12"/>
      <c r="F67" s="12"/>
      <c r="G67" s="12"/>
      <c r="H67" s="12"/>
      <c r="I67" s="12"/>
      <c r="J67" s="12"/>
      <c r="K67" s="12"/>
      <c r="L67" s="12"/>
    </row>
    <row r="68" ht="13.55" customHeight="1">
      <c r="A68" t="s" s="17">
        <v>167</v>
      </c>
      <c r="B68" s="10"/>
      <c r="C68" s="12"/>
      <c r="D68" s="12"/>
      <c r="E68" s="12"/>
      <c r="F68" s="12"/>
      <c r="G68" s="12"/>
      <c r="H68" s="12"/>
      <c r="I68" s="12"/>
      <c r="J68" s="12"/>
      <c r="K68" s="12"/>
      <c r="L68" s="12"/>
    </row>
    <row r="69" ht="13.55" customHeight="1">
      <c r="A69" t="s" s="17">
        <v>168</v>
      </c>
      <c r="B69" s="10"/>
      <c r="C69" s="12"/>
      <c r="D69" s="12"/>
      <c r="E69" s="12"/>
      <c r="F69" s="12"/>
      <c r="G69" s="12"/>
      <c r="H69" s="12"/>
      <c r="I69" s="12"/>
      <c r="J69" s="12"/>
      <c r="K69" s="12"/>
      <c r="L69" s="12"/>
    </row>
    <row r="70" ht="13.55" customHeight="1">
      <c r="A70" t="s" s="17">
        <v>169</v>
      </c>
      <c r="B70" s="10"/>
      <c r="C70" s="12"/>
      <c r="D70" s="12"/>
      <c r="E70" s="12"/>
      <c r="F70" s="12"/>
      <c r="G70" s="12"/>
      <c r="H70" s="12"/>
      <c r="I70" s="12"/>
      <c r="J70" s="12"/>
      <c r="K70" s="12"/>
      <c r="L70" s="12"/>
    </row>
    <row r="71" ht="13.55" customHeight="1">
      <c r="A71" t="s" s="17">
        <v>170</v>
      </c>
      <c r="B71" s="10"/>
      <c r="C71" s="12"/>
      <c r="D71" s="12"/>
      <c r="E71" s="12"/>
      <c r="F71" s="12"/>
      <c r="G71" s="12"/>
      <c r="H71" s="12"/>
      <c r="I71" s="12"/>
      <c r="J71" s="12"/>
      <c r="K71" s="12"/>
      <c r="L71" s="12"/>
    </row>
    <row r="72" ht="13.55" customHeight="1">
      <c r="A72" t="s" s="17">
        <v>171</v>
      </c>
      <c r="B72" s="10"/>
      <c r="C72" s="12"/>
      <c r="D72" s="12"/>
      <c r="E72" s="12"/>
      <c r="F72" s="12"/>
      <c r="G72" s="12"/>
      <c r="H72" s="12"/>
      <c r="I72" s="12"/>
      <c r="J72" s="12"/>
      <c r="K72" s="12"/>
      <c r="L72" s="12"/>
    </row>
    <row r="73" ht="13.55" customHeight="1">
      <c r="A73" t="s" s="17">
        <v>172</v>
      </c>
      <c r="B73" s="10"/>
      <c r="C73" s="12"/>
      <c r="D73" s="12"/>
      <c r="E73" s="12"/>
      <c r="F73" s="12"/>
      <c r="G73" s="12"/>
      <c r="H73" s="12"/>
      <c r="I73" s="12"/>
      <c r="J73" s="12"/>
      <c r="K73" s="12"/>
      <c r="L73" s="12"/>
    </row>
    <row r="74" ht="13.55" customHeight="1">
      <c r="A74" t="s" s="17">
        <v>173</v>
      </c>
      <c r="B74" s="10"/>
      <c r="C74" s="12"/>
      <c r="D74" s="12"/>
      <c r="E74" s="12"/>
      <c r="F74" s="12"/>
      <c r="G74" s="12"/>
      <c r="H74" s="12"/>
      <c r="I74" s="12"/>
      <c r="J74" s="12"/>
      <c r="K74" s="12"/>
      <c r="L74" s="12"/>
    </row>
    <row r="75" ht="13.55" customHeight="1">
      <c r="A75" t="s" s="17">
        <v>174</v>
      </c>
      <c r="B75" s="10"/>
      <c r="C75" s="12"/>
      <c r="D75" s="12"/>
      <c r="E75" s="12"/>
      <c r="F75" s="12"/>
      <c r="G75" s="12"/>
      <c r="H75" s="12"/>
      <c r="I75" s="12"/>
      <c r="J75" s="12"/>
      <c r="K75" s="12"/>
      <c r="L75" s="12"/>
    </row>
    <row r="76" ht="13.55" customHeight="1">
      <c r="A76" t="s" s="17">
        <v>175</v>
      </c>
      <c r="B76" s="10"/>
      <c r="C76" s="12"/>
      <c r="D76" s="12"/>
      <c r="E76" s="12"/>
      <c r="F76" s="12"/>
      <c r="G76" s="12"/>
      <c r="H76" s="12"/>
      <c r="I76" s="12"/>
      <c r="J76" s="12"/>
      <c r="K76" s="12"/>
      <c r="L76" s="12"/>
    </row>
    <row r="77" ht="13.55" customHeight="1">
      <c r="A77" t="s" s="17">
        <v>176</v>
      </c>
      <c r="B77" s="10"/>
      <c r="C77" s="12"/>
      <c r="D77" s="12"/>
      <c r="E77" s="12"/>
      <c r="F77" s="12"/>
      <c r="G77" s="12"/>
      <c r="H77" s="12"/>
      <c r="I77" s="12"/>
      <c r="J77" s="12"/>
      <c r="K77" s="12"/>
      <c r="L77" s="12"/>
    </row>
    <row r="78" ht="13.55" customHeight="1">
      <c r="A78" t="s" s="17">
        <v>177</v>
      </c>
      <c r="B78" s="10"/>
      <c r="C78" s="12"/>
      <c r="D78" s="12"/>
      <c r="E78" s="12"/>
      <c r="F78" s="12"/>
      <c r="G78" s="12"/>
      <c r="H78" s="12"/>
      <c r="I78" s="12"/>
      <c r="J78" s="12"/>
      <c r="K78" s="12"/>
      <c r="L78" s="12"/>
    </row>
    <row r="79" ht="13.55" customHeight="1">
      <c r="A79" t="s" s="17">
        <v>178</v>
      </c>
      <c r="B79" s="10"/>
      <c r="C79" s="12"/>
      <c r="D79" s="12"/>
      <c r="E79" s="12"/>
      <c r="F79" s="12"/>
      <c r="G79" s="12"/>
      <c r="H79" s="12"/>
      <c r="I79" s="12"/>
      <c r="J79" s="12"/>
      <c r="K79" s="12"/>
      <c r="L79" s="12"/>
    </row>
    <row r="80" ht="13.55" customHeight="1">
      <c r="A80" t="s" s="17">
        <v>179</v>
      </c>
      <c r="B80" s="10"/>
      <c r="C80" s="12"/>
      <c r="D80" s="12"/>
      <c r="E80" s="12"/>
      <c r="F80" s="12"/>
      <c r="G80" s="12"/>
      <c r="H80" s="12"/>
      <c r="I80" s="12"/>
      <c r="J80" s="12"/>
      <c r="K80" s="12"/>
      <c r="L80" s="12"/>
    </row>
    <row r="81" ht="13.55" customHeight="1">
      <c r="A81" t="s" s="17">
        <v>180</v>
      </c>
      <c r="B81" s="10"/>
      <c r="C81" s="12"/>
      <c r="D81" s="12"/>
      <c r="E81" s="12"/>
      <c r="F81" s="12"/>
      <c r="G81" s="12"/>
      <c r="H81" s="12"/>
      <c r="I81" s="12"/>
      <c r="J81" s="12"/>
      <c r="K81" s="12"/>
      <c r="L81" s="12"/>
    </row>
    <row r="82" ht="13.55" customHeight="1">
      <c r="A82" t="s" s="17">
        <v>181</v>
      </c>
      <c r="B82" s="10"/>
      <c r="C82" s="12"/>
      <c r="D82" s="12"/>
      <c r="E82" s="12"/>
      <c r="F82" s="12"/>
      <c r="G82" s="12"/>
      <c r="H82" s="12"/>
      <c r="I82" s="12"/>
      <c r="J82" s="12"/>
      <c r="K82" s="12"/>
      <c r="L82" s="12"/>
    </row>
    <row r="83" ht="13.55" customHeight="1">
      <c r="A83" t="s" s="17">
        <v>182</v>
      </c>
      <c r="B83" s="10"/>
      <c r="C83" s="12"/>
      <c r="D83" s="12"/>
      <c r="E83" s="12"/>
      <c r="F83" s="12"/>
      <c r="G83" s="12"/>
      <c r="H83" s="12"/>
      <c r="I83" s="12"/>
      <c r="J83" s="12"/>
      <c r="K83" s="12"/>
      <c r="L83" s="12"/>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P291"/>
  <sheetViews>
    <sheetView workbookViewId="0" showGridLines="0" defaultGridColor="1"/>
  </sheetViews>
  <sheetFormatPr defaultColWidth="11.5" defaultRowHeight="14.45" customHeight="1" outlineLevelRow="0" outlineLevelCol="0"/>
  <cols>
    <col min="1" max="16" width="11.5" style="19" customWidth="1"/>
    <col min="17" max="16384" width="11.5" style="19" customWidth="1"/>
  </cols>
  <sheetData>
    <row r="1" ht="13.55" customHeight="1">
      <c r="A1" t="s" s="20">
        <v>183</v>
      </c>
      <c r="B1" s="21"/>
      <c r="C1" s="21"/>
      <c r="D1" s="21"/>
      <c r="E1" s="21"/>
      <c r="F1" s="21"/>
      <c r="G1" s="10"/>
      <c r="H1" s="12"/>
      <c r="I1" s="12"/>
      <c r="J1" s="12"/>
      <c r="K1" s="12"/>
      <c r="L1" s="12"/>
      <c r="M1" s="12"/>
      <c r="N1" s="5"/>
      <c r="O1" t="s" s="22">
        <v>184</v>
      </c>
      <c r="P1" s="23"/>
    </row>
    <row r="2" ht="13.55" customHeight="1">
      <c r="A2" s="21"/>
      <c r="B2" s="21"/>
      <c r="C2" s="21"/>
      <c r="D2" s="21"/>
      <c r="E2" s="21"/>
      <c r="F2" s="21"/>
      <c r="G2" s="10"/>
      <c r="H2" s="12"/>
      <c r="I2" s="12"/>
      <c r="J2" s="12"/>
      <c r="K2" s="12"/>
      <c r="L2" s="12"/>
      <c r="M2" s="12"/>
      <c r="N2" s="5"/>
      <c r="O2" s="23"/>
      <c r="P2" s="23"/>
    </row>
    <row r="3" ht="13.55" customHeight="1">
      <c r="A3" t="s" s="22">
        <v>185</v>
      </c>
      <c r="B3" s="23"/>
      <c r="C3" s="23"/>
      <c r="D3" t="s" s="22">
        <v>186</v>
      </c>
      <c r="E3" s="23"/>
      <c r="F3" s="23"/>
      <c r="G3" s="10"/>
      <c r="H3" s="12"/>
      <c r="I3" s="12"/>
      <c r="J3" s="12"/>
      <c r="K3" s="12"/>
      <c r="L3" s="12"/>
      <c r="M3" s="12"/>
      <c r="N3" s="5"/>
      <c r="O3" t="s" s="22">
        <v>185</v>
      </c>
      <c r="P3" t="s" s="22">
        <v>186</v>
      </c>
    </row>
    <row r="4" ht="13.55" customHeight="1">
      <c r="A4" t="s" s="22">
        <v>184</v>
      </c>
      <c r="B4" t="s" s="22">
        <v>187</v>
      </c>
      <c r="C4" t="s" s="22">
        <v>188</v>
      </c>
      <c r="D4" t="s" s="22">
        <v>184</v>
      </c>
      <c r="E4" t="s" s="22">
        <v>187</v>
      </c>
      <c r="F4" t="s" s="22">
        <v>188</v>
      </c>
      <c r="G4" s="10"/>
      <c r="H4" s="12"/>
      <c r="I4" s="12"/>
      <c r="J4" s="12"/>
      <c r="K4" s="12"/>
      <c r="L4" s="12"/>
      <c r="M4" s="12"/>
      <c r="N4" s="5"/>
      <c r="O4" s="24">
        <f>'S5 Maquette'!I19*1.5</f>
        <v>0</v>
      </c>
      <c r="P4" s="24">
        <f>'S6 Maquette'!I19*1.5</f>
        <v>0</v>
      </c>
    </row>
    <row r="5" ht="13.55" customHeight="1">
      <c r="A5" s="24">
        <f>SUM(O4:O291)</f>
        <v>276</v>
      </c>
      <c r="B5" s="24">
        <f>SUM('S5 Maquette'!J19:J299)</f>
        <v>102</v>
      </c>
      <c r="C5" s="24">
        <f>SUM('S5 Maquette'!K19:K299)</f>
        <v>162</v>
      </c>
      <c r="D5" s="24">
        <f>SUM(P4:P291)</f>
        <v>315</v>
      </c>
      <c r="E5" s="24">
        <f>SUM('S6 Maquette'!J19:J302)</f>
        <v>100</v>
      </c>
      <c r="F5" s="24">
        <f>SUM('S6 Maquette'!K19:K302)</f>
        <v>157</v>
      </c>
      <c r="G5" s="10"/>
      <c r="H5" s="12"/>
      <c r="I5" s="12"/>
      <c r="J5" s="12"/>
      <c r="K5" s="12"/>
      <c r="L5" s="12"/>
      <c r="M5" s="12"/>
      <c r="N5" s="5"/>
      <c r="O5" s="24">
        <f>'S5 Maquette'!I20*1.5</f>
        <v>0</v>
      </c>
      <c r="P5" s="24">
        <f>'S6 Maquette'!I20*1.5</f>
        <v>0</v>
      </c>
    </row>
    <row r="6" ht="13.55" customHeight="1">
      <c r="A6" t="s" s="22">
        <v>189</v>
      </c>
      <c r="B6" s="23"/>
      <c r="C6" s="23"/>
      <c r="D6" t="s" s="22">
        <v>189</v>
      </c>
      <c r="E6" s="23"/>
      <c r="F6" s="23"/>
      <c r="G6" s="10"/>
      <c r="H6" s="12"/>
      <c r="I6" s="12"/>
      <c r="J6" s="12"/>
      <c r="K6" s="12"/>
      <c r="L6" s="12"/>
      <c r="M6" s="12"/>
      <c r="N6" s="5"/>
      <c r="O6" s="24">
        <f>'S5 Maquette'!I21*1.5</f>
        <v>0</v>
      </c>
      <c r="P6" s="24">
        <f>'S6 Maquette'!I21*1.5</f>
        <v>0</v>
      </c>
    </row>
    <row r="7" ht="13.55" customHeight="1">
      <c r="A7" s="24">
        <f>SUM(A5,B5,C5)</f>
        <v>540</v>
      </c>
      <c r="B7" s="23"/>
      <c r="C7" s="23"/>
      <c r="D7" s="24">
        <f>SUM(D5,E5,F5)</f>
        <v>572</v>
      </c>
      <c r="E7" s="23"/>
      <c r="F7" s="23"/>
      <c r="G7" s="10"/>
      <c r="H7" s="12"/>
      <c r="I7" s="12"/>
      <c r="J7" s="12"/>
      <c r="K7" s="12"/>
      <c r="L7" s="12"/>
      <c r="M7" s="12"/>
      <c r="N7" s="5"/>
      <c r="O7" s="24">
        <f>'S5 Maquette'!I22*1.5</f>
        <v>0</v>
      </c>
      <c r="P7" s="24">
        <f>'S6 Maquette'!I22*1.5</f>
        <v>0</v>
      </c>
    </row>
    <row r="8" ht="13.55" customHeight="1">
      <c r="A8" t="s" s="22">
        <v>189</v>
      </c>
      <c r="B8" s="23"/>
      <c r="C8" s="23"/>
      <c r="D8" s="23"/>
      <c r="E8" s="23"/>
      <c r="F8" s="23"/>
      <c r="G8" s="10"/>
      <c r="H8" s="12"/>
      <c r="I8" s="12"/>
      <c r="J8" s="12"/>
      <c r="K8" s="12"/>
      <c r="L8" s="12"/>
      <c r="M8" s="12"/>
      <c r="N8" s="5"/>
      <c r="O8" s="24">
        <f>'S5 Maquette'!I23*1.5</f>
        <v>33</v>
      </c>
      <c r="P8" s="24">
        <f>'S6 Maquette'!I23*1.5</f>
        <v>15</v>
      </c>
    </row>
    <row r="9" ht="13.55" customHeight="1">
      <c r="A9" s="23"/>
      <c r="B9" s="23"/>
      <c r="C9" s="23"/>
      <c r="D9" s="23"/>
      <c r="E9" s="23"/>
      <c r="F9" s="23"/>
      <c r="G9" s="10"/>
      <c r="H9" s="12"/>
      <c r="I9" s="12"/>
      <c r="J9" s="12"/>
      <c r="K9" s="12"/>
      <c r="L9" s="12"/>
      <c r="M9" s="12"/>
      <c r="N9" s="5"/>
      <c r="O9" s="24">
        <f>'S5 Maquette'!I24*1.5</f>
        <v>48</v>
      </c>
      <c r="P9" s="24">
        <f>'S6 Maquette'!I24*1.5</f>
        <v>45</v>
      </c>
    </row>
    <row r="10" ht="13.55" customHeight="1">
      <c r="A10" s="24">
        <f>SUM(A7,D7)</f>
        <v>1112</v>
      </c>
      <c r="B10" s="23"/>
      <c r="C10" s="23"/>
      <c r="D10" s="23"/>
      <c r="E10" s="23"/>
      <c r="F10" s="23"/>
      <c r="G10" s="10"/>
      <c r="H10" s="12"/>
      <c r="I10" s="12"/>
      <c r="J10" s="12"/>
      <c r="K10" s="12"/>
      <c r="L10" s="12"/>
      <c r="M10" s="12"/>
      <c r="N10" s="5"/>
      <c r="O10" s="24">
        <f>'S5 Maquette'!I25*1.5</f>
        <v>45</v>
      </c>
      <c r="P10" s="24">
        <f>'S6 Maquette'!I25*1.5</f>
        <v>30</v>
      </c>
    </row>
    <row r="11" ht="13.55" customHeight="1">
      <c r="A11" s="23"/>
      <c r="B11" s="23"/>
      <c r="C11" s="23"/>
      <c r="D11" s="23"/>
      <c r="E11" s="23"/>
      <c r="F11" s="23"/>
      <c r="G11" s="10"/>
      <c r="H11" s="12"/>
      <c r="I11" s="12"/>
      <c r="J11" s="12"/>
      <c r="K11" s="12"/>
      <c r="L11" s="12"/>
      <c r="M11" s="12"/>
      <c r="N11" s="5"/>
      <c r="O11" s="24">
        <f>'S5 Maquette'!I26*1.5</f>
        <v>15</v>
      </c>
      <c r="P11" s="24">
        <f>'S6 Maquette'!I26*1.5</f>
        <v>0</v>
      </c>
    </row>
    <row r="12" ht="13.55" customHeight="1">
      <c r="A12" s="11"/>
      <c r="B12" s="11"/>
      <c r="C12" s="11"/>
      <c r="D12" s="11"/>
      <c r="E12" s="11"/>
      <c r="F12" s="11"/>
      <c r="G12" s="12"/>
      <c r="H12" s="12"/>
      <c r="I12" s="12"/>
      <c r="J12" s="12"/>
      <c r="K12" s="12"/>
      <c r="L12" s="12"/>
      <c r="M12" s="12"/>
      <c r="N12" s="5"/>
      <c r="O12" s="25"/>
      <c r="P12" s="24">
        <f>'S6 Maquette'!I27*1.5</f>
        <v>30</v>
      </c>
    </row>
    <row r="13" ht="13.55" customHeight="1">
      <c r="A13" s="13"/>
      <c r="B13" s="13"/>
      <c r="C13" s="13"/>
      <c r="D13" s="13"/>
      <c r="E13" s="13"/>
      <c r="F13" s="13"/>
      <c r="G13" s="12"/>
      <c r="H13" s="13"/>
      <c r="I13" s="13"/>
      <c r="J13" s="13"/>
      <c r="K13" s="13"/>
      <c r="L13" s="13"/>
      <c r="M13" s="13"/>
      <c r="N13" s="5"/>
      <c r="O13" s="24">
        <f>'S5 Maquette'!I27*1.5</f>
        <v>0</v>
      </c>
      <c r="P13" s="24">
        <f>'S6 Maquette'!I30*1.5</f>
        <v>39</v>
      </c>
    </row>
    <row r="14" ht="13.55" customHeight="1">
      <c r="A14" t="s" s="26">
        <v>190</v>
      </c>
      <c r="B14" s="27"/>
      <c r="C14" s="27"/>
      <c r="D14" s="27"/>
      <c r="E14" s="27"/>
      <c r="F14" s="27"/>
      <c r="G14" s="6"/>
      <c r="H14" t="s" s="28">
        <v>191</v>
      </c>
      <c r="I14" s="29"/>
      <c r="J14" s="29"/>
      <c r="K14" s="29"/>
      <c r="L14" s="29"/>
      <c r="M14" s="29"/>
      <c r="N14" s="6"/>
      <c r="O14" s="24">
        <f>'S5 Maquette'!I28*1.5</f>
        <v>24</v>
      </c>
      <c r="P14" s="24">
        <f>'S6 Maquette'!I31*1.5</f>
        <v>36</v>
      </c>
    </row>
    <row r="15" ht="13.55" customHeight="1">
      <c r="A15" s="27"/>
      <c r="B15" s="27"/>
      <c r="C15" s="27"/>
      <c r="D15" s="27"/>
      <c r="E15" s="27"/>
      <c r="F15" s="27"/>
      <c r="G15" s="6"/>
      <c r="H15" s="29"/>
      <c r="I15" s="29"/>
      <c r="J15" s="29"/>
      <c r="K15" s="29"/>
      <c r="L15" s="29"/>
      <c r="M15" s="29"/>
      <c r="N15" s="6"/>
      <c r="O15" s="24">
        <f>'S5 Maquette'!I29*1.5</f>
        <v>18</v>
      </c>
      <c r="P15" s="24">
        <f>'S6 Maquette'!I32*1.5</f>
        <v>0</v>
      </c>
    </row>
    <row r="16" ht="13.55" customHeight="1">
      <c r="A16" t="s" s="22">
        <v>185</v>
      </c>
      <c r="B16" s="23"/>
      <c r="C16" s="23"/>
      <c r="D16" t="s" s="30">
        <v>186</v>
      </c>
      <c r="E16" s="31"/>
      <c r="F16" s="32"/>
      <c r="G16" s="6"/>
      <c r="H16" t="s" s="22">
        <v>185</v>
      </c>
      <c r="I16" s="23"/>
      <c r="J16" s="23"/>
      <c r="K16" t="s" s="22">
        <v>186</v>
      </c>
      <c r="L16" s="23"/>
      <c r="M16" s="23"/>
      <c r="N16" s="6"/>
      <c r="O16" s="24">
        <f>'S5 Maquette'!I30*1.5</f>
        <v>0</v>
      </c>
      <c r="P16" s="24">
        <f>'S6 Maquette'!I33*1.5</f>
        <v>45</v>
      </c>
    </row>
    <row r="17" ht="13.55" customHeight="1">
      <c r="A17" t="s" s="22">
        <v>184</v>
      </c>
      <c r="B17" t="s" s="22">
        <v>187</v>
      </c>
      <c r="C17" t="s" s="22">
        <v>188</v>
      </c>
      <c r="D17" t="s" s="22">
        <v>184</v>
      </c>
      <c r="E17" t="s" s="22">
        <v>187</v>
      </c>
      <c r="F17" t="s" s="22">
        <v>188</v>
      </c>
      <c r="G17" s="6"/>
      <c r="H17" t="s" s="22">
        <v>184</v>
      </c>
      <c r="I17" t="s" s="22">
        <v>187</v>
      </c>
      <c r="J17" t="s" s="22">
        <v>188</v>
      </c>
      <c r="K17" t="s" s="22">
        <v>184</v>
      </c>
      <c r="L17" t="s" s="22">
        <v>187</v>
      </c>
      <c r="M17" t="s" s="22">
        <v>188</v>
      </c>
      <c r="N17" s="6"/>
      <c r="O17" s="24">
        <f>'S5 Maquette'!I31*1.5</f>
        <v>0</v>
      </c>
      <c r="P17" s="24">
        <f>'S6 Maquette'!I34*1.5</f>
        <v>6</v>
      </c>
    </row>
    <row r="18" ht="13.55" customHeight="1">
      <c r="A18" s="24">
        <f>A5-H18</f>
        <v>0</v>
      </c>
      <c r="B18" s="24">
        <f>B5-I18</f>
        <v>0</v>
      </c>
      <c r="C18" s="24">
        <f>C5-J18</f>
        <v>0</v>
      </c>
      <c r="D18" s="24">
        <f>D5-K18</f>
        <v>0</v>
      </c>
      <c r="E18" s="24">
        <f>E5-L18</f>
        <v>0</v>
      </c>
      <c r="F18" s="23">
        <f>F5-M18</f>
      </c>
      <c r="G18" s="6"/>
      <c r="H18" s="24">
        <f>SUMIF('S5 Maquette'!M19:M299,"Portée",'S5 Maquette'!I19:I299)*1.5</f>
        <v>276</v>
      </c>
      <c r="I18" s="24">
        <f>SUMIF('S5 Maquette'!M19:M299,"Portée",'S5 Maquette'!J19:J299)</f>
        <v>102</v>
      </c>
      <c r="J18" s="24">
        <f>SUMIF('S5 Maquette'!M19:M299,"Portée",'S5 Maquette'!K19:K299)</f>
        <v>162</v>
      </c>
      <c r="K18" s="24">
        <f>SUMIF('S6 Maquette'!M19:M302,"Portée",'S6 Maquette'!I19:I302)*1.5</f>
        <v>315</v>
      </c>
      <c r="L18" s="24">
        <f>SUMIF('S6 Maquette'!M19:M302,"Portée",'S6 Maquette'!J19:J302)</f>
        <v>100</v>
      </c>
      <c r="M18" s="23">
        <f>SUMIF('S6 Maquette'!M9:M302,"Portée",'S6 Maquette'!K19:K302)</f>
      </c>
      <c r="N18" s="6"/>
      <c r="O18" s="24">
        <f>'S5 Maquette'!I32*1.5</f>
        <v>21</v>
      </c>
      <c r="P18" s="24">
        <f>'S6 Maquette'!I35*1.5</f>
        <v>0</v>
      </c>
    </row>
    <row r="19" ht="13.55" customHeight="1">
      <c r="A19" t="s" s="22">
        <v>189</v>
      </c>
      <c r="B19" s="23"/>
      <c r="C19" s="23"/>
      <c r="D19" t="s" s="22">
        <v>189</v>
      </c>
      <c r="E19" s="23"/>
      <c r="F19" s="23"/>
      <c r="G19" s="10"/>
      <c r="H19" s="11"/>
      <c r="I19" s="11"/>
      <c r="J19" s="11"/>
      <c r="K19" s="11"/>
      <c r="L19" s="11"/>
      <c r="M19" s="11"/>
      <c r="N19" s="5"/>
      <c r="O19" s="24">
        <f>'S5 Maquette'!I33*1.5</f>
        <v>18</v>
      </c>
      <c r="P19" s="24">
        <f>'S6 Maquette'!I36*1.5</f>
        <v>45</v>
      </c>
    </row>
    <row r="20" ht="13.55" customHeight="1">
      <c r="A20" s="24">
        <f>SUM(A18,B18,C18)</f>
        <v>0</v>
      </c>
      <c r="B20" s="23"/>
      <c r="C20" s="23"/>
      <c r="D20" s="23">
        <f>SUM(D18,E18,F18)</f>
      </c>
      <c r="E20" s="23"/>
      <c r="F20" s="23"/>
      <c r="G20" s="10"/>
      <c r="H20" s="12"/>
      <c r="I20" s="12"/>
      <c r="J20" s="12"/>
      <c r="K20" s="12"/>
      <c r="L20" s="12"/>
      <c r="M20" s="12"/>
      <c r="N20" s="5"/>
      <c r="O20" s="24">
        <f>'S5 Maquette'!I34*1.5</f>
        <v>0</v>
      </c>
      <c r="P20" s="24">
        <f>'S6 Maquette'!I37*1.5</f>
        <v>24</v>
      </c>
    </row>
    <row r="21" ht="13.55" customHeight="1">
      <c r="A21" t="s" s="22">
        <v>189</v>
      </c>
      <c r="B21" s="23"/>
      <c r="C21" s="23"/>
      <c r="D21" s="23"/>
      <c r="E21" s="23"/>
      <c r="F21" s="23"/>
      <c r="G21" s="10"/>
      <c r="H21" s="12"/>
      <c r="I21" s="12"/>
      <c r="J21" s="12"/>
      <c r="K21" s="12"/>
      <c r="L21" s="12"/>
      <c r="M21" s="12"/>
      <c r="N21" s="5"/>
      <c r="O21" s="24">
        <f>'S5 Maquette'!I35*1.5</f>
        <v>0</v>
      </c>
      <c r="P21" s="24">
        <f>'S6 Maquette'!I38*1.5</f>
        <v>0</v>
      </c>
    </row>
    <row r="22" ht="30" customHeight="1">
      <c r="A22" s="23">
        <f>SUM(A20,D20)</f>
      </c>
      <c r="B22" s="23"/>
      <c r="C22" s="23"/>
      <c r="D22" s="23"/>
      <c r="E22" s="23"/>
      <c r="F22" s="23"/>
      <c r="G22" s="10"/>
      <c r="H22" s="12"/>
      <c r="I22" s="12"/>
      <c r="J22" s="12"/>
      <c r="K22" s="12"/>
      <c r="L22" s="12"/>
      <c r="M22" s="12"/>
      <c r="N22" s="5"/>
      <c r="O22" s="24">
        <f>'S5 Maquette'!I36*1.5</f>
        <v>30</v>
      </c>
      <c r="P22" s="24">
        <f>'S6 Maquette'!I39*1.5</f>
        <v>0</v>
      </c>
    </row>
    <row r="23" ht="13.55" customHeight="1">
      <c r="A23" s="11"/>
      <c r="B23" s="11"/>
      <c r="C23" s="11"/>
      <c r="D23" s="11"/>
      <c r="E23" s="11"/>
      <c r="F23" s="11"/>
      <c r="G23" s="12"/>
      <c r="H23" s="12"/>
      <c r="I23" s="12"/>
      <c r="J23" s="12"/>
      <c r="K23" s="12"/>
      <c r="L23" s="12"/>
      <c r="M23" s="12"/>
      <c r="N23" s="5"/>
      <c r="O23" s="24">
        <f>'S5 Maquette'!I37*1.5</f>
        <v>24</v>
      </c>
      <c r="P23" s="24">
        <f>'S6 Maquette'!I40*1.5</f>
        <v>0</v>
      </c>
    </row>
    <row r="24" ht="13.55" customHeight="1">
      <c r="A24" s="12"/>
      <c r="B24" s="12"/>
      <c r="C24" s="12"/>
      <c r="D24" s="12"/>
      <c r="E24" s="12"/>
      <c r="F24" s="12"/>
      <c r="G24" s="12"/>
      <c r="H24" s="12"/>
      <c r="I24" s="12"/>
      <c r="J24" s="12"/>
      <c r="K24" s="12"/>
      <c r="L24" s="12"/>
      <c r="M24" s="12"/>
      <c r="N24" s="5"/>
      <c r="O24" s="24">
        <f>'S5 Maquette'!I38*1.5</f>
        <v>0</v>
      </c>
      <c r="P24" s="24">
        <f>'S6 Maquette'!I41*1.5</f>
        <v>0</v>
      </c>
    </row>
    <row r="25" ht="13.55" customHeight="1">
      <c r="A25" s="12"/>
      <c r="B25" s="12"/>
      <c r="C25" s="12"/>
      <c r="D25" s="12"/>
      <c r="E25" s="12"/>
      <c r="F25" s="12"/>
      <c r="G25" s="12"/>
      <c r="H25" s="12"/>
      <c r="I25" s="12"/>
      <c r="J25" s="12"/>
      <c r="K25" s="12"/>
      <c r="L25" s="12"/>
      <c r="M25" s="12"/>
      <c r="N25" s="5"/>
      <c r="O25" s="24">
        <f>'S5 Maquette'!I39*1.5</f>
        <v>0</v>
      </c>
      <c r="P25" s="24">
        <f>'S6 Maquette'!I42*1.5</f>
        <v>0</v>
      </c>
    </row>
    <row r="26" ht="13.55" customHeight="1">
      <c r="A26" s="12"/>
      <c r="B26" s="12"/>
      <c r="C26" s="12"/>
      <c r="D26" s="12"/>
      <c r="E26" s="12"/>
      <c r="F26" s="12"/>
      <c r="G26" s="12"/>
      <c r="H26" s="12"/>
      <c r="I26" s="12"/>
      <c r="J26" s="12"/>
      <c r="K26" s="12"/>
      <c r="L26" s="12"/>
      <c r="M26" s="12"/>
      <c r="N26" s="5"/>
      <c r="O26" s="24">
        <f>'S5 Maquette'!I40*1.5</f>
        <v>0</v>
      </c>
      <c r="P26" s="24">
        <f>'S6 Maquette'!I43*1.5</f>
        <v>0</v>
      </c>
    </row>
    <row r="27" ht="13.55" customHeight="1">
      <c r="A27" s="12"/>
      <c r="B27" s="12"/>
      <c r="C27" s="12"/>
      <c r="D27" s="12"/>
      <c r="E27" s="12"/>
      <c r="F27" s="12"/>
      <c r="G27" s="12"/>
      <c r="H27" s="12"/>
      <c r="I27" s="12"/>
      <c r="J27" s="12"/>
      <c r="K27" s="12"/>
      <c r="L27" s="12"/>
      <c r="M27" s="12"/>
      <c r="N27" s="5"/>
      <c r="O27" s="24">
        <f>'S5 Maquette'!I41*1.5</f>
        <v>0</v>
      </c>
      <c r="P27" s="24">
        <f>'S6 Maquette'!I44*1.5</f>
        <v>0</v>
      </c>
    </row>
    <row r="28" ht="13.55" customHeight="1">
      <c r="A28" s="12"/>
      <c r="B28" s="12"/>
      <c r="C28" s="12"/>
      <c r="D28" s="12"/>
      <c r="E28" s="12"/>
      <c r="F28" s="12"/>
      <c r="G28" s="12"/>
      <c r="H28" s="12"/>
      <c r="I28" s="12"/>
      <c r="J28" s="12"/>
      <c r="K28" s="12"/>
      <c r="L28" s="12"/>
      <c r="M28" s="12"/>
      <c r="N28" s="5"/>
      <c r="O28" s="24">
        <f>'S5 Maquette'!I42*1.5</f>
        <v>0</v>
      </c>
      <c r="P28" s="24">
        <f>'S6 Maquette'!I45*1.5</f>
        <v>0</v>
      </c>
    </row>
    <row r="29" ht="13.55" customHeight="1">
      <c r="A29" s="12"/>
      <c r="B29" s="12"/>
      <c r="C29" s="12"/>
      <c r="D29" s="12"/>
      <c r="E29" s="12"/>
      <c r="F29" s="12"/>
      <c r="G29" s="12"/>
      <c r="H29" s="12"/>
      <c r="I29" s="12"/>
      <c r="J29" s="12"/>
      <c r="K29" s="12"/>
      <c r="L29" s="12"/>
      <c r="M29" s="12"/>
      <c r="N29" s="5"/>
      <c r="O29" s="24">
        <f>'S5 Maquette'!I43*1.5</f>
        <v>0</v>
      </c>
      <c r="P29" s="24">
        <f>'S6 Maquette'!I46*1.5</f>
        <v>0</v>
      </c>
    </row>
    <row r="30" ht="13.55" customHeight="1">
      <c r="A30" s="12"/>
      <c r="B30" s="12"/>
      <c r="C30" s="12"/>
      <c r="D30" s="12"/>
      <c r="E30" s="12"/>
      <c r="F30" s="12"/>
      <c r="G30" s="12"/>
      <c r="H30" s="12"/>
      <c r="I30" s="12"/>
      <c r="J30" s="12"/>
      <c r="K30" s="12"/>
      <c r="L30" s="12"/>
      <c r="M30" s="12"/>
      <c r="N30" s="5"/>
      <c r="O30" s="24">
        <f>'S5 Maquette'!I44*1.5</f>
        <v>0</v>
      </c>
      <c r="P30" s="24">
        <f>'S6 Maquette'!I47*1.5</f>
        <v>0</v>
      </c>
    </row>
    <row r="31" ht="13.55" customHeight="1">
      <c r="A31" s="12"/>
      <c r="B31" s="12"/>
      <c r="C31" s="12"/>
      <c r="D31" s="12"/>
      <c r="E31" s="12"/>
      <c r="F31" s="12"/>
      <c r="G31" s="12"/>
      <c r="H31" s="12"/>
      <c r="I31" s="12"/>
      <c r="J31" s="12"/>
      <c r="K31" s="12"/>
      <c r="L31" s="12"/>
      <c r="M31" s="12"/>
      <c r="N31" s="5"/>
      <c r="O31" s="24">
        <f>'S5 Maquette'!I45*1.5</f>
        <v>0</v>
      </c>
      <c r="P31" s="24">
        <f>'S6 Maquette'!I48*1.5</f>
        <v>0</v>
      </c>
    </row>
    <row r="32" ht="13.55" customHeight="1">
      <c r="A32" s="12"/>
      <c r="B32" s="12"/>
      <c r="C32" s="12"/>
      <c r="D32" s="12"/>
      <c r="E32" s="12"/>
      <c r="F32" s="12"/>
      <c r="G32" s="12"/>
      <c r="H32" s="12"/>
      <c r="I32" s="12"/>
      <c r="J32" s="12"/>
      <c r="K32" s="12"/>
      <c r="L32" s="12"/>
      <c r="M32" s="12"/>
      <c r="N32" s="5"/>
      <c r="O32" s="24">
        <f>'S5 Maquette'!I46*1.5</f>
        <v>0</v>
      </c>
      <c r="P32" s="24">
        <f>'S6 Maquette'!I49*1.5</f>
        <v>0</v>
      </c>
    </row>
    <row r="33" ht="13.55" customHeight="1">
      <c r="A33" s="12"/>
      <c r="B33" s="12"/>
      <c r="C33" s="12"/>
      <c r="D33" s="12"/>
      <c r="E33" s="12"/>
      <c r="F33" s="12"/>
      <c r="G33" s="12"/>
      <c r="H33" s="12"/>
      <c r="I33" s="12"/>
      <c r="J33" s="12"/>
      <c r="K33" s="12"/>
      <c r="L33" s="12"/>
      <c r="M33" s="12"/>
      <c r="N33" s="5"/>
      <c r="O33" s="24">
        <f>'S5 Maquette'!I47*1.5</f>
        <v>0</v>
      </c>
      <c r="P33" s="24">
        <f>'S6 Maquette'!I50*1.5</f>
        <v>0</v>
      </c>
    </row>
    <row r="34" ht="13.55" customHeight="1">
      <c r="A34" s="12"/>
      <c r="B34" s="12"/>
      <c r="C34" s="12"/>
      <c r="D34" s="12"/>
      <c r="E34" s="12"/>
      <c r="F34" s="12"/>
      <c r="G34" s="12"/>
      <c r="H34" s="12"/>
      <c r="I34" s="12"/>
      <c r="J34" s="12"/>
      <c r="K34" s="12"/>
      <c r="L34" s="12"/>
      <c r="M34" s="12"/>
      <c r="N34" s="5"/>
      <c r="O34" s="24">
        <f>'S5 Maquette'!I48*1.5</f>
        <v>0</v>
      </c>
      <c r="P34" s="24">
        <f>'S6 Maquette'!I51*1.5</f>
        <v>0</v>
      </c>
    </row>
    <row r="35" ht="13.55" customHeight="1">
      <c r="A35" s="12"/>
      <c r="B35" s="12"/>
      <c r="C35" s="12"/>
      <c r="D35" s="12"/>
      <c r="E35" s="12"/>
      <c r="F35" s="12"/>
      <c r="G35" s="12"/>
      <c r="H35" s="12"/>
      <c r="I35" s="12"/>
      <c r="J35" s="12"/>
      <c r="K35" s="12"/>
      <c r="L35" s="12"/>
      <c r="M35" s="12"/>
      <c r="N35" s="5"/>
      <c r="O35" s="24">
        <f>'S5 Maquette'!I49*1.5</f>
        <v>0</v>
      </c>
      <c r="P35" s="24">
        <f>'S6 Maquette'!I52*1.5</f>
        <v>0</v>
      </c>
    </row>
    <row r="36" ht="13.55" customHeight="1">
      <c r="A36" s="12"/>
      <c r="B36" s="12"/>
      <c r="C36" s="12"/>
      <c r="D36" s="12"/>
      <c r="E36" s="12"/>
      <c r="F36" s="12"/>
      <c r="G36" s="12"/>
      <c r="H36" s="12"/>
      <c r="I36" s="12"/>
      <c r="J36" s="12"/>
      <c r="K36" s="12"/>
      <c r="L36" s="12"/>
      <c r="M36" s="12"/>
      <c r="N36" s="5"/>
      <c r="O36" s="24">
        <f>'S5 Maquette'!I50*1.5</f>
        <v>0</v>
      </c>
      <c r="P36" s="24">
        <f>'S6 Maquette'!I53*1.5</f>
        <v>0</v>
      </c>
    </row>
    <row r="37" ht="13.55" customHeight="1">
      <c r="A37" s="12"/>
      <c r="B37" s="12"/>
      <c r="C37" s="12"/>
      <c r="D37" s="12"/>
      <c r="E37" s="12"/>
      <c r="F37" s="12"/>
      <c r="G37" s="12"/>
      <c r="H37" s="12"/>
      <c r="I37" s="12"/>
      <c r="J37" s="12"/>
      <c r="K37" s="12"/>
      <c r="L37" s="12"/>
      <c r="M37" s="12"/>
      <c r="N37" s="5"/>
      <c r="O37" s="24">
        <f>'S5 Maquette'!I51*1.5</f>
        <v>0</v>
      </c>
      <c r="P37" s="24">
        <f>'S6 Maquette'!I54*1.5</f>
        <v>0</v>
      </c>
    </row>
    <row r="38" ht="13.55" customHeight="1">
      <c r="A38" s="12"/>
      <c r="B38" s="12"/>
      <c r="C38" s="12"/>
      <c r="D38" s="12"/>
      <c r="E38" s="12"/>
      <c r="F38" s="12"/>
      <c r="G38" s="12"/>
      <c r="H38" s="12"/>
      <c r="I38" s="12"/>
      <c r="J38" s="12"/>
      <c r="K38" s="12"/>
      <c r="L38" s="12"/>
      <c r="M38" s="12"/>
      <c r="N38" s="5"/>
      <c r="O38" s="24">
        <f>'S5 Maquette'!I52*1.5</f>
        <v>0</v>
      </c>
      <c r="P38" s="24">
        <f>'S6 Maquette'!I55*1.5</f>
        <v>0</v>
      </c>
    </row>
    <row r="39" ht="13.55" customHeight="1">
      <c r="A39" s="12"/>
      <c r="B39" s="12"/>
      <c r="C39" s="12"/>
      <c r="D39" s="12"/>
      <c r="E39" s="12"/>
      <c r="F39" s="12"/>
      <c r="G39" s="12"/>
      <c r="H39" s="12"/>
      <c r="I39" s="12"/>
      <c r="J39" s="12"/>
      <c r="K39" s="12"/>
      <c r="L39" s="12"/>
      <c r="M39" s="12"/>
      <c r="N39" s="5"/>
      <c r="O39" s="24">
        <f>'S5 Maquette'!I53*1.5</f>
        <v>0</v>
      </c>
      <c r="P39" s="24">
        <f>'S6 Maquette'!I56*1.5</f>
        <v>0</v>
      </c>
    </row>
    <row r="40" ht="13.55" customHeight="1">
      <c r="A40" s="12"/>
      <c r="B40" s="12"/>
      <c r="C40" s="12"/>
      <c r="D40" s="12"/>
      <c r="E40" s="12"/>
      <c r="F40" s="12"/>
      <c r="G40" s="12"/>
      <c r="H40" s="12"/>
      <c r="I40" s="12"/>
      <c r="J40" s="12"/>
      <c r="K40" s="12"/>
      <c r="L40" s="12"/>
      <c r="M40" s="12"/>
      <c r="N40" s="5"/>
      <c r="O40" s="24">
        <f>'S5 Maquette'!I54*1.5</f>
        <v>0</v>
      </c>
      <c r="P40" s="24">
        <f>'S6 Maquette'!I57*1.5</f>
        <v>0</v>
      </c>
    </row>
    <row r="41" ht="13.55" customHeight="1">
      <c r="A41" s="12"/>
      <c r="B41" s="12"/>
      <c r="C41" s="12"/>
      <c r="D41" s="12"/>
      <c r="E41" s="12"/>
      <c r="F41" s="12"/>
      <c r="G41" s="12"/>
      <c r="H41" s="12"/>
      <c r="I41" s="12"/>
      <c r="J41" s="12"/>
      <c r="K41" s="12"/>
      <c r="L41" s="12"/>
      <c r="M41" s="12"/>
      <c r="N41" s="5"/>
      <c r="O41" s="24">
        <f>'S5 Maquette'!I55*1.5</f>
        <v>0</v>
      </c>
      <c r="P41" s="24">
        <f>'S6 Maquette'!I58*1.5</f>
        <v>0</v>
      </c>
    </row>
    <row r="42" ht="13.55" customHeight="1">
      <c r="A42" s="12"/>
      <c r="B42" s="12"/>
      <c r="C42" s="12"/>
      <c r="D42" s="12"/>
      <c r="E42" s="12"/>
      <c r="F42" s="12"/>
      <c r="G42" s="12"/>
      <c r="H42" s="12"/>
      <c r="I42" s="12"/>
      <c r="J42" s="12"/>
      <c r="K42" s="12"/>
      <c r="L42" s="12"/>
      <c r="M42" s="12"/>
      <c r="N42" s="5"/>
      <c r="O42" s="24">
        <f>'S5 Maquette'!I56*1.5</f>
        <v>0</v>
      </c>
      <c r="P42" s="24">
        <f>'S6 Maquette'!I59*1.5</f>
        <v>0</v>
      </c>
    </row>
    <row r="43" ht="13.55" customHeight="1">
      <c r="A43" s="12"/>
      <c r="B43" s="12"/>
      <c r="C43" s="12"/>
      <c r="D43" s="12"/>
      <c r="E43" s="12"/>
      <c r="F43" s="12"/>
      <c r="G43" s="12"/>
      <c r="H43" s="12"/>
      <c r="I43" s="12"/>
      <c r="J43" s="12"/>
      <c r="K43" s="12"/>
      <c r="L43" s="12"/>
      <c r="M43" s="12"/>
      <c r="N43" s="5"/>
      <c r="O43" s="24">
        <f>'S5 Maquette'!I57*1.5</f>
        <v>0</v>
      </c>
      <c r="P43" s="24">
        <f>'S6 Maquette'!I60*1.5</f>
        <v>0</v>
      </c>
    </row>
    <row r="44" ht="13.55" customHeight="1">
      <c r="A44" s="12"/>
      <c r="B44" s="12"/>
      <c r="C44" s="12"/>
      <c r="D44" s="12"/>
      <c r="E44" s="12"/>
      <c r="F44" s="12"/>
      <c r="G44" s="12"/>
      <c r="H44" s="12"/>
      <c r="I44" s="12"/>
      <c r="J44" s="12"/>
      <c r="K44" s="12"/>
      <c r="L44" s="12"/>
      <c r="M44" s="12"/>
      <c r="N44" s="5"/>
      <c r="O44" s="24">
        <f>'S5 Maquette'!I58*1.5</f>
        <v>0</v>
      </c>
      <c r="P44" s="24">
        <f>'S6 Maquette'!I61*1.5</f>
        <v>0</v>
      </c>
    </row>
    <row r="45" ht="13.55" customHeight="1">
      <c r="A45" s="12"/>
      <c r="B45" s="12"/>
      <c r="C45" s="12"/>
      <c r="D45" s="12"/>
      <c r="E45" s="12"/>
      <c r="F45" s="12"/>
      <c r="G45" s="12"/>
      <c r="H45" s="12"/>
      <c r="I45" s="12"/>
      <c r="J45" s="12"/>
      <c r="K45" s="12"/>
      <c r="L45" s="12"/>
      <c r="M45" s="12"/>
      <c r="N45" s="5"/>
      <c r="O45" s="24">
        <f>'S5 Maquette'!I59*1.5</f>
        <v>0</v>
      </c>
      <c r="P45" s="24">
        <f>'S6 Maquette'!I62*1.5</f>
        <v>0</v>
      </c>
    </row>
    <row r="46" ht="13.55" customHeight="1">
      <c r="A46" s="12"/>
      <c r="B46" s="12"/>
      <c r="C46" s="12"/>
      <c r="D46" s="12"/>
      <c r="E46" s="12"/>
      <c r="F46" s="12"/>
      <c r="G46" s="12"/>
      <c r="H46" s="12"/>
      <c r="I46" s="12"/>
      <c r="J46" s="12"/>
      <c r="K46" s="12"/>
      <c r="L46" s="12"/>
      <c r="M46" s="12"/>
      <c r="N46" s="5"/>
      <c r="O46" s="24">
        <f>'S5 Maquette'!I60*1.5</f>
        <v>0</v>
      </c>
      <c r="P46" s="24">
        <f>'S6 Maquette'!I63*1.5</f>
        <v>0</v>
      </c>
    </row>
    <row r="47" ht="13.55" customHeight="1">
      <c r="A47" s="12"/>
      <c r="B47" s="12"/>
      <c r="C47" s="12"/>
      <c r="D47" s="12"/>
      <c r="E47" s="12"/>
      <c r="F47" s="12"/>
      <c r="G47" s="12"/>
      <c r="H47" s="12"/>
      <c r="I47" s="12"/>
      <c r="J47" s="12"/>
      <c r="K47" s="12"/>
      <c r="L47" s="12"/>
      <c r="M47" s="12"/>
      <c r="N47" s="5"/>
      <c r="O47" s="24">
        <f>'S5 Maquette'!I61*1.5</f>
        <v>0</v>
      </c>
      <c r="P47" s="24">
        <f>'S6 Maquette'!I64*1.5</f>
        <v>0</v>
      </c>
    </row>
    <row r="48" ht="13.55" customHeight="1">
      <c r="A48" s="12"/>
      <c r="B48" s="12"/>
      <c r="C48" s="12"/>
      <c r="D48" s="12"/>
      <c r="E48" s="12"/>
      <c r="F48" s="12"/>
      <c r="G48" s="12"/>
      <c r="H48" s="12"/>
      <c r="I48" s="12"/>
      <c r="J48" s="12"/>
      <c r="K48" s="12"/>
      <c r="L48" s="12"/>
      <c r="M48" s="12"/>
      <c r="N48" s="5"/>
      <c r="O48" s="24">
        <f>'S5 Maquette'!I62*1.5</f>
        <v>0</v>
      </c>
      <c r="P48" s="24">
        <f>'S6 Maquette'!I65*1.5</f>
        <v>0</v>
      </c>
    </row>
    <row r="49" ht="13.55" customHeight="1">
      <c r="A49" s="12"/>
      <c r="B49" s="12"/>
      <c r="C49" s="12"/>
      <c r="D49" s="12"/>
      <c r="E49" s="12"/>
      <c r="F49" s="12"/>
      <c r="G49" s="12"/>
      <c r="H49" s="12"/>
      <c r="I49" s="12"/>
      <c r="J49" s="12"/>
      <c r="K49" s="12"/>
      <c r="L49" s="12"/>
      <c r="M49" s="12"/>
      <c r="N49" s="5"/>
      <c r="O49" s="24">
        <f>'S5 Maquette'!I63*1.5</f>
        <v>0</v>
      </c>
      <c r="P49" s="24">
        <f>'S6 Maquette'!I66*1.5</f>
        <v>0</v>
      </c>
    </row>
    <row r="50" ht="13.55" customHeight="1">
      <c r="A50" s="12"/>
      <c r="B50" s="12"/>
      <c r="C50" s="12"/>
      <c r="D50" s="12"/>
      <c r="E50" s="12"/>
      <c r="F50" s="12"/>
      <c r="G50" s="12"/>
      <c r="H50" s="12"/>
      <c r="I50" s="12"/>
      <c r="J50" s="12"/>
      <c r="K50" s="12"/>
      <c r="L50" s="12"/>
      <c r="M50" s="12"/>
      <c r="N50" s="5"/>
      <c r="O50" s="24">
        <f>'S5 Maquette'!I64*1.5</f>
        <v>0</v>
      </c>
      <c r="P50" s="24">
        <f>'S6 Maquette'!I67*1.5</f>
        <v>0</v>
      </c>
    </row>
    <row r="51" ht="13.55" customHeight="1">
      <c r="A51" s="12"/>
      <c r="B51" s="12"/>
      <c r="C51" s="12"/>
      <c r="D51" s="12"/>
      <c r="E51" s="12"/>
      <c r="F51" s="12"/>
      <c r="G51" s="12"/>
      <c r="H51" s="12"/>
      <c r="I51" s="12"/>
      <c r="J51" s="12"/>
      <c r="K51" s="12"/>
      <c r="L51" s="12"/>
      <c r="M51" s="12"/>
      <c r="N51" s="5"/>
      <c r="O51" s="24">
        <f>'S5 Maquette'!I65*1.5</f>
        <v>0</v>
      </c>
      <c r="P51" s="24">
        <f>'S6 Maquette'!I68*1.5</f>
        <v>0</v>
      </c>
    </row>
    <row r="52" ht="13.55" customHeight="1">
      <c r="A52" s="12"/>
      <c r="B52" s="12"/>
      <c r="C52" s="12"/>
      <c r="D52" s="12"/>
      <c r="E52" s="12"/>
      <c r="F52" s="12"/>
      <c r="G52" s="12"/>
      <c r="H52" s="12"/>
      <c r="I52" s="12"/>
      <c r="J52" s="12"/>
      <c r="K52" s="12"/>
      <c r="L52" s="12"/>
      <c r="M52" s="12"/>
      <c r="N52" s="5"/>
      <c r="O52" s="24">
        <f>'S5 Maquette'!I66*1.5</f>
        <v>0</v>
      </c>
      <c r="P52" s="24">
        <f>'S6 Maquette'!I69*1.5</f>
        <v>0</v>
      </c>
    </row>
    <row r="53" ht="13.55" customHeight="1">
      <c r="A53" s="12"/>
      <c r="B53" s="12"/>
      <c r="C53" s="12"/>
      <c r="D53" s="12"/>
      <c r="E53" s="12"/>
      <c r="F53" s="12"/>
      <c r="G53" s="12"/>
      <c r="H53" s="12"/>
      <c r="I53" s="12"/>
      <c r="J53" s="12"/>
      <c r="K53" s="12"/>
      <c r="L53" s="12"/>
      <c r="M53" s="12"/>
      <c r="N53" s="5"/>
      <c r="O53" s="24">
        <f>'S5 Maquette'!I67*1.5</f>
        <v>0</v>
      </c>
      <c r="P53" s="24">
        <f>'S6 Maquette'!I70*1.5</f>
        <v>0</v>
      </c>
    </row>
    <row r="54" ht="13.55" customHeight="1">
      <c r="A54" s="12"/>
      <c r="B54" s="12"/>
      <c r="C54" s="12"/>
      <c r="D54" s="12"/>
      <c r="E54" s="12"/>
      <c r="F54" s="12"/>
      <c r="G54" s="12"/>
      <c r="H54" s="12"/>
      <c r="I54" s="12"/>
      <c r="J54" s="12"/>
      <c r="K54" s="12"/>
      <c r="L54" s="12"/>
      <c r="M54" s="12"/>
      <c r="N54" s="5"/>
      <c r="O54" s="24">
        <f>'S5 Maquette'!I68*1.5</f>
        <v>0</v>
      </c>
      <c r="P54" s="24">
        <f>'S6 Maquette'!I71*1.5</f>
        <v>0</v>
      </c>
    </row>
    <row r="55" ht="13.55" customHeight="1">
      <c r="A55" s="12"/>
      <c r="B55" s="12"/>
      <c r="C55" s="12"/>
      <c r="D55" s="12"/>
      <c r="E55" s="12"/>
      <c r="F55" s="12"/>
      <c r="G55" s="12"/>
      <c r="H55" s="12"/>
      <c r="I55" s="12"/>
      <c r="J55" s="12"/>
      <c r="K55" s="12"/>
      <c r="L55" s="12"/>
      <c r="M55" s="12"/>
      <c r="N55" s="5"/>
      <c r="O55" s="24">
        <f>'S5 Maquette'!I69*1.5</f>
        <v>0</v>
      </c>
      <c r="P55" s="24">
        <f>'S6 Maquette'!I72*1.5</f>
        <v>0</v>
      </c>
    </row>
    <row r="56" ht="13.55" customHeight="1">
      <c r="A56" s="12"/>
      <c r="B56" s="12"/>
      <c r="C56" s="12"/>
      <c r="D56" s="12"/>
      <c r="E56" s="12"/>
      <c r="F56" s="12"/>
      <c r="G56" s="12"/>
      <c r="H56" s="12"/>
      <c r="I56" s="12"/>
      <c r="J56" s="12"/>
      <c r="K56" s="12"/>
      <c r="L56" s="12"/>
      <c r="M56" s="12"/>
      <c r="N56" s="5"/>
      <c r="O56" s="24">
        <f>'S5 Maquette'!I70*1.5</f>
        <v>0</v>
      </c>
      <c r="P56" s="24">
        <f>'S6 Maquette'!I73*1.5</f>
        <v>0</v>
      </c>
    </row>
    <row r="57" ht="13.55" customHeight="1">
      <c r="A57" s="12"/>
      <c r="B57" s="12"/>
      <c r="C57" s="12"/>
      <c r="D57" s="12"/>
      <c r="E57" s="12"/>
      <c r="F57" s="12"/>
      <c r="G57" s="12"/>
      <c r="H57" s="12"/>
      <c r="I57" s="12"/>
      <c r="J57" s="12"/>
      <c r="K57" s="12"/>
      <c r="L57" s="12"/>
      <c r="M57" s="12"/>
      <c r="N57" s="5"/>
      <c r="O57" s="24">
        <f>'S5 Maquette'!I71*1.5</f>
        <v>0</v>
      </c>
      <c r="P57" s="24">
        <f>'S6 Maquette'!I74*1.5</f>
        <v>0</v>
      </c>
    </row>
    <row r="58" ht="13.55" customHeight="1">
      <c r="A58" s="12"/>
      <c r="B58" s="12"/>
      <c r="C58" s="12"/>
      <c r="D58" s="12"/>
      <c r="E58" s="12"/>
      <c r="F58" s="12"/>
      <c r="G58" s="12"/>
      <c r="H58" s="12"/>
      <c r="I58" s="12"/>
      <c r="J58" s="12"/>
      <c r="K58" s="12"/>
      <c r="L58" s="12"/>
      <c r="M58" s="12"/>
      <c r="N58" s="5"/>
      <c r="O58" s="24">
        <f>'S5 Maquette'!I72*1.5</f>
        <v>0</v>
      </c>
      <c r="P58" s="24">
        <f>'S6 Maquette'!I75*1.5</f>
        <v>0</v>
      </c>
    </row>
    <row r="59" ht="13.55" customHeight="1">
      <c r="A59" s="12"/>
      <c r="B59" s="12"/>
      <c r="C59" s="12"/>
      <c r="D59" s="12"/>
      <c r="E59" s="12"/>
      <c r="F59" s="12"/>
      <c r="G59" s="12"/>
      <c r="H59" s="12"/>
      <c r="I59" s="12"/>
      <c r="J59" s="12"/>
      <c r="K59" s="12"/>
      <c r="L59" s="12"/>
      <c r="M59" s="12"/>
      <c r="N59" s="5"/>
      <c r="O59" s="24">
        <f>'S5 Maquette'!I73*1.5</f>
        <v>0</v>
      </c>
      <c r="P59" s="24">
        <f>'S6 Maquette'!I76*1.5</f>
        <v>0</v>
      </c>
    </row>
    <row r="60" ht="13.55" customHeight="1">
      <c r="A60" s="12"/>
      <c r="B60" s="12"/>
      <c r="C60" s="12"/>
      <c r="D60" s="12"/>
      <c r="E60" s="12"/>
      <c r="F60" s="12"/>
      <c r="G60" s="12"/>
      <c r="H60" s="12"/>
      <c r="I60" s="12"/>
      <c r="J60" s="12"/>
      <c r="K60" s="12"/>
      <c r="L60" s="12"/>
      <c r="M60" s="12"/>
      <c r="N60" s="5"/>
      <c r="O60" s="24">
        <f>'S5 Maquette'!I74*1.5</f>
        <v>0</v>
      </c>
      <c r="P60" s="24">
        <f>'S6 Maquette'!I77*1.5</f>
        <v>0</v>
      </c>
    </row>
    <row r="61" ht="13.55" customHeight="1">
      <c r="A61" s="12"/>
      <c r="B61" s="12"/>
      <c r="C61" s="12"/>
      <c r="D61" s="12"/>
      <c r="E61" s="12"/>
      <c r="F61" s="12"/>
      <c r="G61" s="12"/>
      <c r="H61" s="12"/>
      <c r="I61" s="12"/>
      <c r="J61" s="12"/>
      <c r="K61" s="12"/>
      <c r="L61" s="12"/>
      <c r="M61" s="12"/>
      <c r="N61" s="5"/>
      <c r="O61" s="24">
        <f>'S5 Maquette'!I75*1.5</f>
        <v>0</v>
      </c>
      <c r="P61" s="24">
        <f>'S6 Maquette'!I78*1.5</f>
        <v>0</v>
      </c>
    </row>
    <row r="62" ht="13.55" customHeight="1">
      <c r="A62" s="12"/>
      <c r="B62" s="12"/>
      <c r="C62" s="12"/>
      <c r="D62" s="12"/>
      <c r="E62" s="12"/>
      <c r="F62" s="12"/>
      <c r="G62" s="12"/>
      <c r="H62" s="12"/>
      <c r="I62" s="12"/>
      <c r="J62" s="12"/>
      <c r="K62" s="12"/>
      <c r="L62" s="12"/>
      <c r="M62" s="12"/>
      <c r="N62" s="5"/>
      <c r="O62" s="24">
        <f>'S5 Maquette'!I76*1.5</f>
        <v>0</v>
      </c>
      <c r="P62" s="24">
        <f>'S6 Maquette'!I79*1.5</f>
        <v>0</v>
      </c>
    </row>
    <row r="63" ht="13.55" customHeight="1">
      <c r="A63" s="12"/>
      <c r="B63" s="12"/>
      <c r="C63" s="12"/>
      <c r="D63" s="12"/>
      <c r="E63" s="12"/>
      <c r="F63" s="12"/>
      <c r="G63" s="12"/>
      <c r="H63" s="12"/>
      <c r="I63" s="12"/>
      <c r="J63" s="12"/>
      <c r="K63" s="12"/>
      <c r="L63" s="12"/>
      <c r="M63" s="12"/>
      <c r="N63" s="5"/>
      <c r="O63" s="24">
        <f>'S5 Maquette'!I77*1.5</f>
        <v>0</v>
      </c>
      <c r="P63" s="24">
        <f>'S6 Maquette'!I80*1.5</f>
        <v>0</v>
      </c>
    </row>
    <row r="64" ht="13.55" customHeight="1">
      <c r="A64" s="12"/>
      <c r="B64" s="12"/>
      <c r="C64" s="12"/>
      <c r="D64" s="12"/>
      <c r="E64" s="12"/>
      <c r="F64" s="12"/>
      <c r="G64" s="12"/>
      <c r="H64" s="12"/>
      <c r="I64" s="12"/>
      <c r="J64" s="12"/>
      <c r="K64" s="12"/>
      <c r="L64" s="12"/>
      <c r="M64" s="12"/>
      <c r="N64" s="5"/>
      <c r="O64" s="24">
        <f>'S5 Maquette'!I78*1.5</f>
        <v>0</v>
      </c>
      <c r="P64" s="24">
        <f>'S6 Maquette'!I81*1.5</f>
        <v>0</v>
      </c>
    </row>
    <row r="65" ht="13.55" customHeight="1">
      <c r="A65" s="12"/>
      <c r="B65" s="12"/>
      <c r="C65" s="12"/>
      <c r="D65" s="12"/>
      <c r="E65" s="12"/>
      <c r="F65" s="12"/>
      <c r="G65" s="12"/>
      <c r="H65" s="12"/>
      <c r="I65" s="12"/>
      <c r="J65" s="12"/>
      <c r="K65" s="12"/>
      <c r="L65" s="12"/>
      <c r="M65" s="12"/>
      <c r="N65" s="5"/>
      <c r="O65" s="24">
        <f>'S5 Maquette'!I79*1.5</f>
        <v>0</v>
      </c>
      <c r="P65" s="24">
        <f>'S6 Maquette'!I82*1.5</f>
        <v>0</v>
      </c>
    </row>
    <row r="66" ht="13.55" customHeight="1">
      <c r="A66" s="12"/>
      <c r="B66" s="12"/>
      <c r="C66" s="12"/>
      <c r="D66" s="12"/>
      <c r="E66" s="12"/>
      <c r="F66" s="12"/>
      <c r="G66" s="12"/>
      <c r="H66" s="12"/>
      <c r="I66" s="12"/>
      <c r="J66" s="12"/>
      <c r="K66" s="12"/>
      <c r="L66" s="12"/>
      <c r="M66" s="12"/>
      <c r="N66" s="5"/>
      <c r="O66" s="24">
        <f>'S5 Maquette'!I80*1.5</f>
        <v>0</v>
      </c>
      <c r="P66" s="24">
        <f>'S6 Maquette'!I83*1.5</f>
        <v>0</v>
      </c>
    </row>
    <row r="67" ht="13.55" customHeight="1">
      <c r="A67" s="12"/>
      <c r="B67" s="12"/>
      <c r="C67" s="12"/>
      <c r="D67" s="12"/>
      <c r="E67" s="12"/>
      <c r="F67" s="12"/>
      <c r="G67" s="12"/>
      <c r="H67" s="12"/>
      <c r="I67" s="12"/>
      <c r="J67" s="12"/>
      <c r="K67" s="12"/>
      <c r="L67" s="12"/>
      <c r="M67" s="12"/>
      <c r="N67" s="5"/>
      <c r="O67" s="24">
        <f>'S5 Maquette'!I81*1.5</f>
        <v>0</v>
      </c>
      <c r="P67" s="24">
        <f>'S6 Maquette'!I84*1.5</f>
        <v>0</v>
      </c>
    </row>
    <row r="68" ht="13.55" customHeight="1">
      <c r="A68" s="12"/>
      <c r="B68" s="12"/>
      <c r="C68" s="12"/>
      <c r="D68" s="12"/>
      <c r="E68" s="12"/>
      <c r="F68" s="12"/>
      <c r="G68" s="12"/>
      <c r="H68" s="12"/>
      <c r="I68" s="12"/>
      <c r="J68" s="12"/>
      <c r="K68" s="12"/>
      <c r="L68" s="12"/>
      <c r="M68" s="12"/>
      <c r="N68" s="5"/>
      <c r="O68" s="24">
        <f>'S5 Maquette'!I82*1.5</f>
        <v>0</v>
      </c>
      <c r="P68" s="24">
        <f>'S6 Maquette'!I85*1.5</f>
        <v>0</v>
      </c>
    </row>
    <row r="69" ht="13.55" customHeight="1">
      <c r="A69" s="12"/>
      <c r="B69" s="12"/>
      <c r="C69" s="12"/>
      <c r="D69" s="12"/>
      <c r="E69" s="12"/>
      <c r="F69" s="12"/>
      <c r="G69" s="12"/>
      <c r="H69" s="12"/>
      <c r="I69" s="12"/>
      <c r="J69" s="12"/>
      <c r="K69" s="12"/>
      <c r="L69" s="12"/>
      <c r="M69" s="12"/>
      <c r="N69" s="5"/>
      <c r="O69" s="24">
        <f>'S5 Maquette'!I83*1.5</f>
        <v>0</v>
      </c>
      <c r="P69" s="24">
        <f>'S6 Maquette'!I86*1.5</f>
        <v>0</v>
      </c>
    </row>
    <row r="70" ht="13.55" customHeight="1">
      <c r="A70" s="12"/>
      <c r="B70" s="12"/>
      <c r="C70" s="12"/>
      <c r="D70" s="12"/>
      <c r="E70" s="12"/>
      <c r="F70" s="12"/>
      <c r="G70" s="12"/>
      <c r="H70" s="12"/>
      <c r="I70" s="12"/>
      <c r="J70" s="12"/>
      <c r="K70" s="12"/>
      <c r="L70" s="12"/>
      <c r="M70" s="12"/>
      <c r="N70" s="5"/>
      <c r="O70" s="24">
        <f>'S5 Maquette'!I84*1.5</f>
        <v>0</v>
      </c>
      <c r="P70" s="24">
        <f>'S6 Maquette'!I87*1.5</f>
        <v>0</v>
      </c>
    </row>
    <row r="71" ht="13.55" customHeight="1">
      <c r="A71" s="12"/>
      <c r="B71" s="12"/>
      <c r="C71" s="12"/>
      <c r="D71" s="12"/>
      <c r="E71" s="12"/>
      <c r="F71" s="12"/>
      <c r="G71" s="12"/>
      <c r="H71" s="12"/>
      <c r="I71" s="12"/>
      <c r="J71" s="12"/>
      <c r="K71" s="12"/>
      <c r="L71" s="12"/>
      <c r="M71" s="12"/>
      <c r="N71" s="5"/>
      <c r="O71" s="24">
        <f>'S5 Maquette'!I85*1.5</f>
        <v>0</v>
      </c>
      <c r="P71" s="24">
        <f>'S6 Maquette'!I88*1.5</f>
        <v>0</v>
      </c>
    </row>
    <row r="72" ht="13.55" customHeight="1">
      <c r="A72" s="12"/>
      <c r="B72" s="12"/>
      <c r="C72" s="12"/>
      <c r="D72" s="12"/>
      <c r="E72" s="12"/>
      <c r="F72" s="12"/>
      <c r="G72" s="12"/>
      <c r="H72" s="12"/>
      <c r="I72" s="12"/>
      <c r="J72" s="12"/>
      <c r="K72" s="12"/>
      <c r="L72" s="12"/>
      <c r="M72" s="12"/>
      <c r="N72" s="5"/>
      <c r="O72" s="24">
        <f>'S5 Maquette'!I86*1.5</f>
        <v>0</v>
      </c>
      <c r="P72" s="24">
        <f>'S6 Maquette'!I89*1.5</f>
        <v>0</v>
      </c>
    </row>
    <row r="73" ht="13.55" customHeight="1">
      <c r="A73" s="12"/>
      <c r="B73" s="12"/>
      <c r="C73" s="12"/>
      <c r="D73" s="12"/>
      <c r="E73" s="12"/>
      <c r="F73" s="12"/>
      <c r="G73" s="12"/>
      <c r="H73" s="12"/>
      <c r="I73" s="12"/>
      <c r="J73" s="12"/>
      <c r="K73" s="12"/>
      <c r="L73" s="12"/>
      <c r="M73" s="12"/>
      <c r="N73" s="5"/>
      <c r="O73" s="24">
        <f>'S5 Maquette'!I87*1.5</f>
        <v>0</v>
      </c>
      <c r="P73" s="24">
        <f>'S6 Maquette'!I90*1.5</f>
        <v>0</v>
      </c>
    </row>
    <row r="74" ht="13.55" customHeight="1">
      <c r="A74" s="12"/>
      <c r="B74" s="12"/>
      <c r="C74" s="12"/>
      <c r="D74" s="12"/>
      <c r="E74" s="12"/>
      <c r="F74" s="12"/>
      <c r="G74" s="12"/>
      <c r="H74" s="12"/>
      <c r="I74" s="12"/>
      <c r="J74" s="12"/>
      <c r="K74" s="12"/>
      <c r="L74" s="12"/>
      <c r="M74" s="12"/>
      <c r="N74" s="5"/>
      <c r="O74" s="24">
        <f>'S5 Maquette'!I88*1.5</f>
        <v>0</v>
      </c>
      <c r="P74" s="24">
        <f>'S6 Maquette'!I91*1.5</f>
        <v>0</v>
      </c>
    </row>
    <row r="75" ht="13.55" customHeight="1">
      <c r="A75" s="12"/>
      <c r="B75" s="12"/>
      <c r="C75" s="12"/>
      <c r="D75" s="12"/>
      <c r="E75" s="12"/>
      <c r="F75" s="12"/>
      <c r="G75" s="12"/>
      <c r="H75" s="12"/>
      <c r="I75" s="12"/>
      <c r="J75" s="12"/>
      <c r="K75" s="12"/>
      <c r="L75" s="12"/>
      <c r="M75" s="12"/>
      <c r="N75" s="5"/>
      <c r="O75" s="24">
        <f>'S5 Maquette'!I89*1.5</f>
        <v>0</v>
      </c>
      <c r="P75" s="24">
        <f>'S6 Maquette'!I92*1.5</f>
        <v>0</v>
      </c>
    </row>
    <row r="76" ht="13.55" customHeight="1">
      <c r="A76" s="12"/>
      <c r="B76" s="12"/>
      <c r="C76" s="12"/>
      <c r="D76" s="12"/>
      <c r="E76" s="12"/>
      <c r="F76" s="12"/>
      <c r="G76" s="12"/>
      <c r="H76" s="12"/>
      <c r="I76" s="12"/>
      <c r="J76" s="12"/>
      <c r="K76" s="12"/>
      <c r="L76" s="12"/>
      <c r="M76" s="12"/>
      <c r="N76" s="5"/>
      <c r="O76" s="24">
        <f>'S5 Maquette'!I90*1.5</f>
        <v>0</v>
      </c>
      <c r="P76" s="24">
        <f>'S6 Maquette'!I93*1.5</f>
        <v>0</v>
      </c>
    </row>
    <row r="77" ht="13.55" customHeight="1">
      <c r="A77" s="12"/>
      <c r="B77" s="12"/>
      <c r="C77" s="12"/>
      <c r="D77" s="12"/>
      <c r="E77" s="12"/>
      <c r="F77" s="12"/>
      <c r="G77" s="12"/>
      <c r="H77" s="12"/>
      <c r="I77" s="12"/>
      <c r="J77" s="12"/>
      <c r="K77" s="12"/>
      <c r="L77" s="12"/>
      <c r="M77" s="12"/>
      <c r="N77" s="5"/>
      <c r="O77" s="24">
        <f>'S5 Maquette'!I91*1.5</f>
        <v>0</v>
      </c>
      <c r="P77" s="24">
        <f>'S6 Maquette'!I94*1.5</f>
        <v>0</v>
      </c>
    </row>
    <row r="78" ht="13.55" customHeight="1">
      <c r="A78" s="12"/>
      <c r="B78" s="12"/>
      <c r="C78" s="12"/>
      <c r="D78" s="12"/>
      <c r="E78" s="12"/>
      <c r="F78" s="12"/>
      <c r="G78" s="12"/>
      <c r="H78" s="12"/>
      <c r="I78" s="12"/>
      <c r="J78" s="12"/>
      <c r="K78" s="12"/>
      <c r="L78" s="12"/>
      <c r="M78" s="12"/>
      <c r="N78" s="5"/>
      <c r="O78" s="24">
        <f>'S5 Maquette'!I92*1.5</f>
        <v>0</v>
      </c>
      <c r="P78" s="24">
        <f>'S6 Maquette'!I95*1.5</f>
        <v>0</v>
      </c>
    </row>
    <row r="79" ht="13.55" customHeight="1">
      <c r="A79" s="12"/>
      <c r="B79" s="12"/>
      <c r="C79" s="12"/>
      <c r="D79" s="12"/>
      <c r="E79" s="12"/>
      <c r="F79" s="12"/>
      <c r="G79" s="12"/>
      <c r="H79" s="12"/>
      <c r="I79" s="12"/>
      <c r="J79" s="12"/>
      <c r="K79" s="12"/>
      <c r="L79" s="12"/>
      <c r="M79" s="12"/>
      <c r="N79" s="5"/>
      <c r="O79" s="24">
        <f>'S5 Maquette'!I93*1.5</f>
        <v>0</v>
      </c>
      <c r="P79" s="24">
        <f>'S6 Maquette'!I96*1.5</f>
        <v>0</v>
      </c>
    </row>
    <row r="80" ht="13.55" customHeight="1">
      <c r="A80" s="12"/>
      <c r="B80" s="12"/>
      <c r="C80" s="12"/>
      <c r="D80" s="12"/>
      <c r="E80" s="12"/>
      <c r="F80" s="12"/>
      <c r="G80" s="12"/>
      <c r="H80" s="12"/>
      <c r="I80" s="12"/>
      <c r="J80" s="12"/>
      <c r="K80" s="12"/>
      <c r="L80" s="12"/>
      <c r="M80" s="12"/>
      <c r="N80" s="5"/>
      <c r="O80" s="24">
        <f>'S5 Maquette'!I94*1.5</f>
        <v>0</v>
      </c>
      <c r="P80" s="24">
        <f>'S6 Maquette'!I97*1.5</f>
        <v>0</v>
      </c>
    </row>
    <row r="81" ht="13.55" customHeight="1">
      <c r="A81" s="12"/>
      <c r="B81" s="12"/>
      <c r="C81" s="12"/>
      <c r="D81" s="12"/>
      <c r="E81" s="12"/>
      <c r="F81" s="12"/>
      <c r="G81" s="12"/>
      <c r="H81" s="12"/>
      <c r="I81" s="12"/>
      <c r="J81" s="12"/>
      <c r="K81" s="12"/>
      <c r="L81" s="12"/>
      <c r="M81" s="12"/>
      <c r="N81" s="5"/>
      <c r="O81" s="24">
        <f>'S5 Maquette'!I95*1.5</f>
        <v>0</v>
      </c>
      <c r="P81" s="24">
        <f>'S6 Maquette'!I98*1.5</f>
        <v>0</v>
      </c>
    </row>
    <row r="82" ht="13.55" customHeight="1">
      <c r="A82" s="12"/>
      <c r="B82" s="12"/>
      <c r="C82" s="12"/>
      <c r="D82" s="12"/>
      <c r="E82" s="12"/>
      <c r="F82" s="12"/>
      <c r="G82" s="12"/>
      <c r="H82" s="12"/>
      <c r="I82" s="12"/>
      <c r="J82" s="12"/>
      <c r="K82" s="12"/>
      <c r="L82" s="12"/>
      <c r="M82" s="12"/>
      <c r="N82" s="5"/>
      <c r="O82" s="24">
        <f>'S5 Maquette'!I96*1.5</f>
        <v>0</v>
      </c>
      <c r="P82" s="24">
        <f>'S6 Maquette'!I99*1.5</f>
        <v>0</v>
      </c>
    </row>
    <row r="83" ht="13.55" customHeight="1">
      <c r="A83" s="12"/>
      <c r="B83" s="12"/>
      <c r="C83" s="12"/>
      <c r="D83" s="12"/>
      <c r="E83" s="12"/>
      <c r="F83" s="12"/>
      <c r="G83" s="12"/>
      <c r="H83" s="12"/>
      <c r="I83" s="12"/>
      <c r="J83" s="12"/>
      <c r="K83" s="12"/>
      <c r="L83" s="12"/>
      <c r="M83" s="12"/>
      <c r="N83" s="5"/>
      <c r="O83" s="24">
        <f>'S5 Maquette'!I97*1.5</f>
        <v>0</v>
      </c>
      <c r="P83" s="24">
        <f>'S6 Maquette'!I100*1.5</f>
        <v>0</v>
      </c>
    </row>
    <row r="84" ht="13.55" customHeight="1">
      <c r="A84" s="12"/>
      <c r="B84" s="12"/>
      <c r="C84" s="12"/>
      <c r="D84" s="12"/>
      <c r="E84" s="12"/>
      <c r="F84" s="12"/>
      <c r="G84" s="12"/>
      <c r="H84" s="12"/>
      <c r="I84" s="12"/>
      <c r="J84" s="12"/>
      <c r="K84" s="12"/>
      <c r="L84" s="12"/>
      <c r="M84" s="12"/>
      <c r="N84" s="5"/>
      <c r="O84" s="24">
        <f>'S5 Maquette'!I98*1.5</f>
        <v>0</v>
      </c>
      <c r="P84" s="24">
        <f>'S6 Maquette'!I101*1.5</f>
        <v>0</v>
      </c>
    </row>
    <row r="85" ht="13.55" customHeight="1">
      <c r="A85" s="12"/>
      <c r="B85" s="12"/>
      <c r="C85" s="12"/>
      <c r="D85" s="12"/>
      <c r="E85" s="12"/>
      <c r="F85" s="12"/>
      <c r="G85" s="12"/>
      <c r="H85" s="12"/>
      <c r="I85" s="12"/>
      <c r="J85" s="12"/>
      <c r="K85" s="12"/>
      <c r="L85" s="12"/>
      <c r="M85" s="12"/>
      <c r="N85" s="5"/>
      <c r="O85" s="24">
        <f>'S5 Maquette'!I99*1.5</f>
        <v>0</v>
      </c>
      <c r="P85" s="24">
        <f>'S6 Maquette'!I102*1.5</f>
        <v>0</v>
      </c>
    </row>
    <row r="86" ht="13.55" customHeight="1">
      <c r="A86" s="12"/>
      <c r="B86" s="12"/>
      <c r="C86" s="12"/>
      <c r="D86" s="12"/>
      <c r="E86" s="12"/>
      <c r="F86" s="12"/>
      <c r="G86" s="12"/>
      <c r="H86" s="12"/>
      <c r="I86" s="12"/>
      <c r="J86" s="12"/>
      <c r="K86" s="12"/>
      <c r="L86" s="12"/>
      <c r="M86" s="12"/>
      <c r="N86" s="5"/>
      <c r="O86" s="24">
        <f>'S5 Maquette'!I100*1.5</f>
        <v>0</v>
      </c>
      <c r="P86" s="24">
        <f>'S6 Maquette'!I103*1.5</f>
        <v>0</v>
      </c>
    </row>
    <row r="87" ht="13.55" customHeight="1">
      <c r="A87" s="12"/>
      <c r="B87" s="12"/>
      <c r="C87" s="12"/>
      <c r="D87" s="12"/>
      <c r="E87" s="12"/>
      <c r="F87" s="12"/>
      <c r="G87" s="12"/>
      <c r="H87" s="12"/>
      <c r="I87" s="12"/>
      <c r="J87" s="12"/>
      <c r="K87" s="12"/>
      <c r="L87" s="12"/>
      <c r="M87" s="12"/>
      <c r="N87" s="5"/>
      <c r="O87" s="24">
        <f>'S5 Maquette'!I101*1.5</f>
        <v>0</v>
      </c>
      <c r="P87" s="24">
        <f>'S6 Maquette'!I104*1.5</f>
        <v>0</v>
      </c>
    </row>
    <row r="88" ht="13.55" customHeight="1">
      <c r="A88" s="12"/>
      <c r="B88" s="12"/>
      <c r="C88" s="12"/>
      <c r="D88" s="12"/>
      <c r="E88" s="12"/>
      <c r="F88" s="12"/>
      <c r="G88" s="12"/>
      <c r="H88" s="12"/>
      <c r="I88" s="12"/>
      <c r="J88" s="12"/>
      <c r="K88" s="12"/>
      <c r="L88" s="12"/>
      <c r="M88" s="12"/>
      <c r="N88" s="5"/>
      <c r="O88" s="24">
        <f>'S5 Maquette'!I102*1.5</f>
        <v>0</v>
      </c>
      <c r="P88" s="24">
        <f>'S6 Maquette'!I105*1.5</f>
        <v>0</v>
      </c>
    </row>
    <row r="89" ht="13.55" customHeight="1">
      <c r="A89" s="12"/>
      <c r="B89" s="12"/>
      <c r="C89" s="12"/>
      <c r="D89" s="12"/>
      <c r="E89" s="12"/>
      <c r="F89" s="12"/>
      <c r="G89" s="12"/>
      <c r="H89" s="12"/>
      <c r="I89" s="12"/>
      <c r="J89" s="12"/>
      <c r="K89" s="12"/>
      <c r="L89" s="12"/>
      <c r="M89" s="12"/>
      <c r="N89" s="5"/>
      <c r="O89" s="24">
        <f>'S5 Maquette'!I103*1.5</f>
        <v>0</v>
      </c>
      <c r="P89" s="24">
        <f>'S6 Maquette'!I106*1.5</f>
        <v>0</v>
      </c>
    </row>
    <row r="90" ht="13.55" customHeight="1">
      <c r="A90" s="12"/>
      <c r="B90" s="12"/>
      <c r="C90" s="12"/>
      <c r="D90" s="12"/>
      <c r="E90" s="12"/>
      <c r="F90" s="12"/>
      <c r="G90" s="12"/>
      <c r="H90" s="12"/>
      <c r="I90" s="12"/>
      <c r="J90" s="12"/>
      <c r="K90" s="12"/>
      <c r="L90" s="12"/>
      <c r="M90" s="12"/>
      <c r="N90" s="5"/>
      <c r="O90" s="24">
        <f>'S5 Maquette'!I104*1.5</f>
        <v>0</v>
      </c>
      <c r="P90" s="24">
        <f>'S6 Maquette'!I107*1.5</f>
        <v>0</v>
      </c>
    </row>
    <row r="91" ht="13.55" customHeight="1">
      <c r="A91" s="12"/>
      <c r="B91" s="12"/>
      <c r="C91" s="12"/>
      <c r="D91" s="12"/>
      <c r="E91" s="12"/>
      <c r="F91" s="12"/>
      <c r="G91" s="12"/>
      <c r="H91" s="12"/>
      <c r="I91" s="12"/>
      <c r="J91" s="12"/>
      <c r="K91" s="12"/>
      <c r="L91" s="12"/>
      <c r="M91" s="12"/>
      <c r="N91" s="5"/>
      <c r="O91" s="24">
        <f>'S5 Maquette'!I105*1.5</f>
        <v>0</v>
      </c>
      <c r="P91" s="24">
        <f>'S6 Maquette'!I108*1.5</f>
        <v>0</v>
      </c>
    </row>
    <row r="92" ht="13.55" customHeight="1">
      <c r="A92" s="12"/>
      <c r="B92" s="12"/>
      <c r="C92" s="12"/>
      <c r="D92" s="12"/>
      <c r="E92" s="12"/>
      <c r="F92" s="12"/>
      <c r="G92" s="12"/>
      <c r="H92" s="12"/>
      <c r="I92" s="12"/>
      <c r="J92" s="12"/>
      <c r="K92" s="12"/>
      <c r="L92" s="12"/>
      <c r="M92" s="12"/>
      <c r="N92" s="5"/>
      <c r="O92" s="24">
        <f>'S5 Maquette'!I106*1.5</f>
        <v>0</v>
      </c>
      <c r="P92" s="24">
        <f>'S6 Maquette'!I109*1.5</f>
        <v>0</v>
      </c>
    </row>
    <row r="93" ht="13.55" customHeight="1">
      <c r="A93" s="12"/>
      <c r="B93" s="12"/>
      <c r="C93" s="12"/>
      <c r="D93" s="12"/>
      <c r="E93" s="12"/>
      <c r="F93" s="12"/>
      <c r="G93" s="12"/>
      <c r="H93" s="12"/>
      <c r="I93" s="12"/>
      <c r="J93" s="12"/>
      <c r="K93" s="12"/>
      <c r="L93" s="12"/>
      <c r="M93" s="12"/>
      <c r="N93" s="5"/>
      <c r="O93" s="24">
        <f>'S5 Maquette'!I107*1.5</f>
        <v>0</v>
      </c>
      <c r="P93" s="24">
        <f>'S6 Maquette'!I110*1.5</f>
        <v>0</v>
      </c>
    </row>
    <row r="94" ht="13.55" customHeight="1">
      <c r="A94" s="12"/>
      <c r="B94" s="12"/>
      <c r="C94" s="12"/>
      <c r="D94" s="12"/>
      <c r="E94" s="12"/>
      <c r="F94" s="12"/>
      <c r="G94" s="12"/>
      <c r="H94" s="12"/>
      <c r="I94" s="12"/>
      <c r="J94" s="12"/>
      <c r="K94" s="12"/>
      <c r="L94" s="12"/>
      <c r="M94" s="12"/>
      <c r="N94" s="5"/>
      <c r="O94" s="24">
        <f>'S5 Maquette'!I108*1.5</f>
        <v>0</v>
      </c>
      <c r="P94" s="24">
        <f>'S6 Maquette'!I111*1.5</f>
        <v>0</v>
      </c>
    </row>
    <row r="95" ht="13.55" customHeight="1">
      <c r="A95" s="12"/>
      <c r="B95" s="12"/>
      <c r="C95" s="12"/>
      <c r="D95" s="12"/>
      <c r="E95" s="12"/>
      <c r="F95" s="12"/>
      <c r="G95" s="12"/>
      <c r="H95" s="12"/>
      <c r="I95" s="12"/>
      <c r="J95" s="12"/>
      <c r="K95" s="12"/>
      <c r="L95" s="12"/>
      <c r="M95" s="12"/>
      <c r="N95" s="5"/>
      <c r="O95" s="24">
        <f>'S5 Maquette'!I109*1.5</f>
        <v>0</v>
      </c>
      <c r="P95" s="24">
        <f>'S6 Maquette'!I112*1.5</f>
        <v>0</v>
      </c>
    </row>
    <row r="96" ht="13.55" customHeight="1">
      <c r="A96" s="12"/>
      <c r="B96" s="12"/>
      <c r="C96" s="12"/>
      <c r="D96" s="12"/>
      <c r="E96" s="12"/>
      <c r="F96" s="12"/>
      <c r="G96" s="12"/>
      <c r="H96" s="12"/>
      <c r="I96" s="12"/>
      <c r="J96" s="12"/>
      <c r="K96" s="12"/>
      <c r="L96" s="12"/>
      <c r="M96" s="12"/>
      <c r="N96" s="5"/>
      <c r="O96" s="24">
        <f>'S5 Maquette'!I110*1.5</f>
        <v>0</v>
      </c>
      <c r="P96" s="24">
        <f>'S6 Maquette'!I113*1.5</f>
        <v>0</v>
      </c>
    </row>
    <row r="97" ht="13.55" customHeight="1">
      <c r="A97" s="12"/>
      <c r="B97" s="12"/>
      <c r="C97" s="12"/>
      <c r="D97" s="12"/>
      <c r="E97" s="12"/>
      <c r="F97" s="12"/>
      <c r="G97" s="12"/>
      <c r="H97" s="12"/>
      <c r="I97" s="12"/>
      <c r="J97" s="12"/>
      <c r="K97" s="12"/>
      <c r="L97" s="12"/>
      <c r="M97" s="12"/>
      <c r="N97" s="5"/>
      <c r="O97" s="24">
        <f>'S5 Maquette'!I111*1.5</f>
        <v>0</v>
      </c>
      <c r="P97" s="24">
        <f>'S6 Maquette'!I114*1.5</f>
        <v>0</v>
      </c>
    </row>
    <row r="98" ht="13.55" customHeight="1">
      <c r="A98" s="12"/>
      <c r="B98" s="12"/>
      <c r="C98" s="12"/>
      <c r="D98" s="12"/>
      <c r="E98" s="12"/>
      <c r="F98" s="12"/>
      <c r="G98" s="12"/>
      <c r="H98" s="12"/>
      <c r="I98" s="12"/>
      <c r="J98" s="12"/>
      <c r="K98" s="12"/>
      <c r="L98" s="12"/>
      <c r="M98" s="12"/>
      <c r="N98" s="5"/>
      <c r="O98" s="24">
        <f>'S5 Maquette'!I112*1.5</f>
        <v>0</v>
      </c>
      <c r="P98" s="24">
        <f>'S6 Maquette'!I115*1.5</f>
        <v>0</v>
      </c>
    </row>
    <row r="99" ht="13.55" customHeight="1">
      <c r="A99" s="12"/>
      <c r="B99" s="12"/>
      <c r="C99" s="12"/>
      <c r="D99" s="12"/>
      <c r="E99" s="12"/>
      <c r="F99" s="12"/>
      <c r="G99" s="12"/>
      <c r="H99" s="12"/>
      <c r="I99" s="12"/>
      <c r="J99" s="12"/>
      <c r="K99" s="12"/>
      <c r="L99" s="12"/>
      <c r="M99" s="12"/>
      <c r="N99" s="5"/>
      <c r="O99" s="24">
        <f>'S5 Maquette'!I113*1.5</f>
        <v>0</v>
      </c>
      <c r="P99" s="24">
        <f>'S6 Maquette'!I116*1.5</f>
        <v>0</v>
      </c>
    </row>
    <row r="100" ht="13.55" customHeight="1">
      <c r="A100" s="12"/>
      <c r="B100" s="12"/>
      <c r="C100" s="12"/>
      <c r="D100" s="12"/>
      <c r="E100" s="12"/>
      <c r="F100" s="12"/>
      <c r="G100" s="12"/>
      <c r="H100" s="12"/>
      <c r="I100" s="12"/>
      <c r="J100" s="12"/>
      <c r="K100" s="12"/>
      <c r="L100" s="12"/>
      <c r="M100" s="12"/>
      <c r="N100" s="5"/>
      <c r="O100" s="24">
        <f>'S5 Maquette'!I114*1.5</f>
        <v>0</v>
      </c>
      <c r="P100" s="24">
        <f>'S6 Maquette'!I117*1.5</f>
        <v>0</v>
      </c>
    </row>
    <row r="101" ht="13.55" customHeight="1">
      <c r="A101" s="12"/>
      <c r="B101" s="12"/>
      <c r="C101" s="12"/>
      <c r="D101" s="12"/>
      <c r="E101" s="12"/>
      <c r="F101" s="12"/>
      <c r="G101" s="12"/>
      <c r="H101" s="12"/>
      <c r="I101" s="12"/>
      <c r="J101" s="12"/>
      <c r="K101" s="12"/>
      <c r="L101" s="12"/>
      <c r="M101" s="12"/>
      <c r="N101" s="5"/>
      <c r="O101" s="24">
        <f>'S5 Maquette'!I115*1.5</f>
        <v>0</v>
      </c>
      <c r="P101" s="24">
        <f>'S6 Maquette'!I118*1.5</f>
        <v>0</v>
      </c>
    </row>
    <row r="102" ht="13.55" customHeight="1">
      <c r="A102" s="12"/>
      <c r="B102" s="12"/>
      <c r="C102" s="12"/>
      <c r="D102" s="12"/>
      <c r="E102" s="12"/>
      <c r="F102" s="12"/>
      <c r="G102" s="12"/>
      <c r="H102" s="12"/>
      <c r="I102" s="12"/>
      <c r="J102" s="12"/>
      <c r="K102" s="12"/>
      <c r="L102" s="12"/>
      <c r="M102" s="12"/>
      <c r="N102" s="5"/>
      <c r="O102" s="24">
        <f>'S5 Maquette'!I116*1.5</f>
        <v>0</v>
      </c>
      <c r="P102" s="24">
        <f>'S6 Maquette'!I119*1.5</f>
        <v>0</v>
      </c>
    </row>
    <row r="103" ht="13.55" customHeight="1">
      <c r="A103" s="12"/>
      <c r="B103" s="12"/>
      <c r="C103" s="12"/>
      <c r="D103" s="12"/>
      <c r="E103" s="12"/>
      <c r="F103" s="12"/>
      <c r="G103" s="12"/>
      <c r="H103" s="12"/>
      <c r="I103" s="12"/>
      <c r="J103" s="12"/>
      <c r="K103" s="12"/>
      <c r="L103" s="12"/>
      <c r="M103" s="12"/>
      <c r="N103" s="5"/>
      <c r="O103" s="24">
        <f>'S5 Maquette'!I117*1.5</f>
        <v>0</v>
      </c>
      <c r="P103" s="24">
        <f>'S6 Maquette'!I120*1.5</f>
        <v>0</v>
      </c>
    </row>
    <row r="104" ht="13.55" customHeight="1">
      <c r="A104" s="12"/>
      <c r="B104" s="12"/>
      <c r="C104" s="12"/>
      <c r="D104" s="12"/>
      <c r="E104" s="12"/>
      <c r="F104" s="12"/>
      <c r="G104" s="12"/>
      <c r="H104" s="12"/>
      <c r="I104" s="12"/>
      <c r="J104" s="12"/>
      <c r="K104" s="12"/>
      <c r="L104" s="12"/>
      <c r="M104" s="12"/>
      <c r="N104" s="5"/>
      <c r="O104" s="24">
        <f>'S5 Maquette'!I118*1.5</f>
        <v>0</v>
      </c>
      <c r="P104" s="24">
        <f>'S6 Maquette'!I121*1.5</f>
        <v>0</v>
      </c>
    </row>
    <row r="105" ht="13.55" customHeight="1">
      <c r="A105" s="12"/>
      <c r="B105" s="12"/>
      <c r="C105" s="12"/>
      <c r="D105" s="12"/>
      <c r="E105" s="12"/>
      <c r="F105" s="12"/>
      <c r="G105" s="12"/>
      <c r="H105" s="12"/>
      <c r="I105" s="12"/>
      <c r="J105" s="12"/>
      <c r="K105" s="12"/>
      <c r="L105" s="12"/>
      <c r="M105" s="12"/>
      <c r="N105" s="5"/>
      <c r="O105" s="24">
        <f>'S5 Maquette'!I119*1.5</f>
        <v>0</v>
      </c>
      <c r="P105" s="24">
        <f>'S6 Maquette'!I122*1.5</f>
        <v>0</v>
      </c>
    </row>
    <row r="106" ht="13.55" customHeight="1">
      <c r="A106" s="12"/>
      <c r="B106" s="12"/>
      <c r="C106" s="12"/>
      <c r="D106" s="12"/>
      <c r="E106" s="12"/>
      <c r="F106" s="12"/>
      <c r="G106" s="12"/>
      <c r="H106" s="12"/>
      <c r="I106" s="12"/>
      <c r="J106" s="12"/>
      <c r="K106" s="12"/>
      <c r="L106" s="12"/>
      <c r="M106" s="12"/>
      <c r="N106" s="5"/>
      <c r="O106" s="24">
        <f>'S5 Maquette'!I120*1.5</f>
        <v>0</v>
      </c>
      <c r="P106" s="24">
        <f>'S6 Maquette'!I123*1.5</f>
        <v>0</v>
      </c>
    </row>
    <row r="107" ht="13.55" customHeight="1">
      <c r="A107" s="12"/>
      <c r="B107" s="12"/>
      <c r="C107" s="12"/>
      <c r="D107" s="12"/>
      <c r="E107" s="12"/>
      <c r="F107" s="12"/>
      <c r="G107" s="12"/>
      <c r="H107" s="12"/>
      <c r="I107" s="12"/>
      <c r="J107" s="12"/>
      <c r="K107" s="12"/>
      <c r="L107" s="12"/>
      <c r="M107" s="12"/>
      <c r="N107" s="5"/>
      <c r="O107" s="24">
        <f>'S5 Maquette'!I121*1.5</f>
        <v>0</v>
      </c>
      <c r="P107" s="24">
        <f>'S6 Maquette'!I124*1.5</f>
        <v>0</v>
      </c>
    </row>
    <row r="108" ht="13.55" customHeight="1">
      <c r="A108" s="12"/>
      <c r="B108" s="12"/>
      <c r="C108" s="12"/>
      <c r="D108" s="12"/>
      <c r="E108" s="12"/>
      <c r="F108" s="12"/>
      <c r="G108" s="12"/>
      <c r="H108" s="12"/>
      <c r="I108" s="12"/>
      <c r="J108" s="12"/>
      <c r="K108" s="12"/>
      <c r="L108" s="12"/>
      <c r="M108" s="12"/>
      <c r="N108" s="5"/>
      <c r="O108" s="24">
        <f>'S5 Maquette'!I122*1.5</f>
        <v>0</v>
      </c>
      <c r="P108" s="24">
        <f>'S6 Maquette'!I125*1.5</f>
        <v>0</v>
      </c>
    </row>
    <row r="109" ht="13.55" customHeight="1">
      <c r="A109" s="12"/>
      <c r="B109" s="12"/>
      <c r="C109" s="12"/>
      <c r="D109" s="12"/>
      <c r="E109" s="12"/>
      <c r="F109" s="12"/>
      <c r="G109" s="12"/>
      <c r="H109" s="12"/>
      <c r="I109" s="12"/>
      <c r="J109" s="12"/>
      <c r="K109" s="12"/>
      <c r="L109" s="12"/>
      <c r="M109" s="12"/>
      <c r="N109" s="5"/>
      <c r="O109" s="24">
        <f>'S5 Maquette'!I123*1.5</f>
        <v>0</v>
      </c>
      <c r="P109" s="24">
        <f>'S6 Maquette'!I126*1.5</f>
        <v>0</v>
      </c>
    </row>
    <row r="110" ht="13.55" customHeight="1">
      <c r="A110" s="12"/>
      <c r="B110" s="12"/>
      <c r="C110" s="12"/>
      <c r="D110" s="12"/>
      <c r="E110" s="12"/>
      <c r="F110" s="12"/>
      <c r="G110" s="12"/>
      <c r="H110" s="12"/>
      <c r="I110" s="12"/>
      <c r="J110" s="12"/>
      <c r="K110" s="12"/>
      <c r="L110" s="12"/>
      <c r="M110" s="12"/>
      <c r="N110" s="5"/>
      <c r="O110" s="24">
        <f>'S5 Maquette'!I124*1.5</f>
        <v>0</v>
      </c>
      <c r="P110" s="24">
        <f>'S6 Maquette'!I127*1.5</f>
        <v>0</v>
      </c>
    </row>
    <row r="111" ht="13.55" customHeight="1">
      <c r="A111" s="12"/>
      <c r="B111" s="12"/>
      <c r="C111" s="12"/>
      <c r="D111" s="12"/>
      <c r="E111" s="12"/>
      <c r="F111" s="12"/>
      <c r="G111" s="12"/>
      <c r="H111" s="12"/>
      <c r="I111" s="12"/>
      <c r="J111" s="12"/>
      <c r="K111" s="12"/>
      <c r="L111" s="12"/>
      <c r="M111" s="12"/>
      <c r="N111" s="5"/>
      <c r="O111" s="24">
        <f>'S5 Maquette'!I125*1.5</f>
        <v>0</v>
      </c>
      <c r="P111" s="24">
        <f>'S6 Maquette'!I128*1.5</f>
        <v>0</v>
      </c>
    </row>
    <row r="112" ht="13.55" customHeight="1">
      <c r="A112" s="12"/>
      <c r="B112" s="12"/>
      <c r="C112" s="12"/>
      <c r="D112" s="12"/>
      <c r="E112" s="12"/>
      <c r="F112" s="12"/>
      <c r="G112" s="12"/>
      <c r="H112" s="12"/>
      <c r="I112" s="12"/>
      <c r="J112" s="12"/>
      <c r="K112" s="12"/>
      <c r="L112" s="12"/>
      <c r="M112" s="12"/>
      <c r="N112" s="5"/>
      <c r="O112" s="24">
        <f>'S5 Maquette'!I126*1.5</f>
        <v>0</v>
      </c>
      <c r="P112" s="24">
        <f>'S6 Maquette'!I129*1.5</f>
        <v>0</v>
      </c>
    </row>
    <row r="113" ht="13.55" customHeight="1">
      <c r="A113" s="12"/>
      <c r="B113" s="12"/>
      <c r="C113" s="12"/>
      <c r="D113" s="12"/>
      <c r="E113" s="12"/>
      <c r="F113" s="12"/>
      <c r="G113" s="12"/>
      <c r="H113" s="12"/>
      <c r="I113" s="12"/>
      <c r="J113" s="12"/>
      <c r="K113" s="12"/>
      <c r="L113" s="12"/>
      <c r="M113" s="12"/>
      <c r="N113" s="5"/>
      <c r="O113" s="24">
        <f>'S5 Maquette'!I127*1.5</f>
        <v>0</v>
      </c>
      <c r="P113" s="24">
        <f>'S6 Maquette'!I130*1.5</f>
        <v>0</v>
      </c>
    </row>
    <row r="114" ht="13.55" customHeight="1">
      <c r="A114" s="12"/>
      <c r="B114" s="12"/>
      <c r="C114" s="12"/>
      <c r="D114" s="12"/>
      <c r="E114" s="12"/>
      <c r="F114" s="12"/>
      <c r="G114" s="12"/>
      <c r="H114" s="12"/>
      <c r="I114" s="12"/>
      <c r="J114" s="12"/>
      <c r="K114" s="12"/>
      <c r="L114" s="12"/>
      <c r="M114" s="12"/>
      <c r="N114" s="5"/>
      <c r="O114" s="24">
        <f>'S5 Maquette'!I128*1.5</f>
        <v>0</v>
      </c>
      <c r="P114" s="24">
        <f>'S6 Maquette'!I131*1.5</f>
        <v>0</v>
      </c>
    </row>
    <row r="115" ht="13.55" customHeight="1">
      <c r="A115" s="12"/>
      <c r="B115" s="12"/>
      <c r="C115" s="12"/>
      <c r="D115" s="12"/>
      <c r="E115" s="12"/>
      <c r="F115" s="12"/>
      <c r="G115" s="12"/>
      <c r="H115" s="12"/>
      <c r="I115" s="12"/>
      <c r="J115" s="12"/>
      <c r="K115" s="12"/>
      <c r="L115" s="12"/>
      <c r="M115" s="12"/>
      <c r="N115" s="5"/>
      <c r="O115" s="24">
        <f>'S5 Maquette'!I129*1.5</f>
        <v>0</v>
      </c>
      <c r="P115" s="24">
        <f>'S6 Maquette'!I132*1.5</f>
        <v>0</v>
      </c>
    </row>
    <row r="116" ht="13.55" customHeight="1">
      <c r="A116" s="12"/>
      <c r="B116" s="12"/>
      <c r="C116" s="12"/>
      <c r="D116" s="12"/>
      <c r="E116" s="12"/>
      <c r="F116" s="12"/>
      <c r="G116" s="12"/>
      <c r="H116" s="12"/>
      <c r="I116" s="12"/>
      <c r="J116" s="12"/>
      <c r="K116" s="12"/>
      <c r="L116" s="12"/>
      <c r="M116" s="12"/>
      <c r="N116" s="5"/>
      <c r="O116" s="24">
        <f>'S5 Maquette'!I130*1.5</f>
        <v>0</v>
      </c>
      <c r="P116" s="24">
        <f>'S6 Maquette'!I133*1.5</f>
        <v>0</v>
      </c>
    </row>
    <row r="117" ht="13.55" customHeight="1">
      <c r="A117" s="12"/>
      <c r="B117" s="12"/>
      <c r="C117" s="12"/>
      <c r="D117" s="12"/>
      <c r="E117" s="12"/>
      <c r="F117" s="12"/>
      <c r="G117" s="12"/>
      <c r="H117" s="12"/>
      <c r="I117" s="12"/>
      <c r="J117" s="12"/>
      <c r="K117" s="12"/>
      <c r="L117" s="12"/>
      <c r="M117" s="12"/>
      <c r="N117" s="5"/>
      <c r="O117" s="24">
        <f>'S5 Maquette'!I131*1.5</f>
        <v>0</v>
      </c>
      <c r="P117" s="24">
        <f>'S6 Maquette'!I134*1.5</f>
        <v>0</v>
      </c>
    </row>
    <row r="118" ht="13.55" customHeight="1">
      <c r="A118" s="12"/>
      <c r="B118" s="12"/>
      <c r="C118" s="12"/>
      <c r="D118" s="12"/>
      <c r="E118" s="12"/>
      <c r="F118" s="12"/>
      <c r="G118" s="12"/>
      <c r="H118" s="12"/>
      <c r="I118" s="12"/>
      <c r="J118" s="12"/>
      <c r="K118" s="12"/>
      <c r="L118" s="12"/>
      <c r="M118" s="12"/>
      <c r="N118" s="5"/>
      <c r="O118" s="24">
        <f>'S5 Maquette'!I132*1.5</f>
        <v>0</v>
      </c>
      <c r="P118" s="24">
        <f>'S6 Maquette'!I135*1.5</f>
        <v>0</v>
      </c>
    </row>
    <row r="119" ht="13.55" customHeight="1">
      <c r="A119" s="12"/>
      <c r="B119" s="12"/>
      <c r="C119" s="12"/>
      <c r="D119" s="12"/>
      <c r="E119" s="12"/>
      <c r="F119" s="12"/>
      <c r="G119" s="12"/>
      <c r="H119" s="12"/>
      <c r="I119" s="12"/>
      <c r="J119" s="12"/>
      <c r="K119" s="12"/>
      <c r="L119" s="12"/>
      <c r="M119" s="12"/>
      <c r="N119" s="5"/>
      <c r="O119" s="24">
        <f>'S5 Maquette'!I133*1.5</f>
        <v>0</v>
      </c>
      <c r="P119" s="24">
        <f>'S6 Maquette'!I136*1.5</f>
        <v>0</v>
      </c>
    </row>
    <row r="120" ht="13.55" customHeight="1">
      <c r="A120" s="12"/>
      <c r="B120" s="12"/>
      <c r="C120" s="12"/>
      <c r="D120" s="12"/>
      <c r="E120" s="12"/>
      <c r="F120" s="12"/>
      <c r="G120" s="12"/>
      <c r="H120" s="12"/>
      <c r="I120" s="12"/>
      <c r="J120" s="12"/>
      <c r="K120" s="12"/>
      <c r="L120" s="12"/>
      <c r="M120" s="12"/>
      <c r="N120" s="5"/>
      <c r="O120" s="24">
        <f>'S5 Maquette'!I134*1.5</f>
        <v>0</v>
      </c>
      <c r="P120" s="24">
        <f>'S6 Maquette'!I137*1.5</f>
        <v>0</v>
      </c>
    </row>
    <row r="121" ht="13.55" customHeight="1">
      <c r="A121" s="12"/>
      <c r="B121" s="12"/>
      <c r="C121" s="12"/>
      <c r="D121" s="12"/>
      <c r="E121" s="12"/>
      <c r="F121" s="12"/>
      <c r="G121" s="12"/>
      <c r="H121" s="12"/>
      <c r="I121" s="12"/>
      <c r="J121" s="12"/>
      <c r="K121" s="12"/>
      <c r="L121" s="12"/>
      <c r="M121" s="12"/>
      <c r="N121" s="5"/>
      <c r="O121" s="24">
        <f>'S5 Maquette'!I135*1.5</f>
        <v>0</v>
      </c>
      <c r="P121" s="24">
        <f>'S6 Maquette'!I138*1.5</f>
        <v>0</v>
      </c>
    </row>
    <row r="122" ht="13.55" customHeight="1">
      <c r="A122" s="12"/>
      <c r="B122" s="12"/>
      <c r="C122" s="12"/>
      <c r="D122" s="12"/>
      <c r="E122" s="12"/>
      <c r="F122" s="12"/>
      <c r="G122" s="12"/>
      <c r="H122" s="12"/>
      <c r="I122" s="12"/>
      <c r="J122" s="12"/>
      <c r="K122" s="12"/>
      <c r="L122" s="12"/>
      <c r="M122" s="12"/>
      <c r="N122" s="5"/>
      <c r="O122" s="24">
        <f>'S5 Maquette'!I136*1.5</f>
        <v>0</v>
      </c>
      <c r="P122" s="24">
        <f>'S6 Maquette'!I139*1.5</f>
        <v>0</v>
      </c>
    </row>
    <row r="123" ht="13.55" customHeight="1">
      <c r="A123" s="12"/>
      <c r="B123" s="12"/>
      <c r="C123" s="12"/>
      <c r="D123" s="12"/>
      <c r="E123" s="12"/>
      <c r="F123" s="12"/>
      <c r="G123" s="12"/>
      <c r="H123" s="12"/>
      <c r="I123" s="12"/>
      <c r="J123" s="12"/>
      <c r="K123" s="12"/>
      <c r="L123" s="12"/>
      <c r="M123" s="12"/>
      <c r="N123" s="5"/>
      <c r="O123" s="24">
        <f>'S5 Maquette'!I137*1.5</f>
        <v>0</v>
      </c>
      <c r="P123" s="24">
        <f>'S6 Maquette'!I140*1.5</f>
        <v>0</v>
      </c>
    </row>
    <row r="124" ht="13.55" customHeight="1">
      <c r="A124" s="12"/>
      <c r="B124" s="12"/>
      <c r="C124" s="12"/>
      <c r="D124" s="12"/>
      <c r="E124" s="12"/>
      <c r="F124" s="12"/>
      <c r="G124" s="12"/>
      <c r="H124" s="12"/>
      <c r="I124" s="12"/>
      <c r="J124" s="12"/>
      <c r="K124" s="12"/>
      <c r="L124" s="12"/>
      <c r="M124" s="12"/>
      <c r="N124" s="5"/>
      <c r="O124" s="24">
        <f>'S5 Maquette'!I138*1.5</f>
        <v>0</v>
      </c>
      <c r="P124" s="24">
        <f>'S6 Maquette'!I141*1.5</f>
        <v>0</v>
      </c>
    </row>
    <row r="125" ht="13.55" customHeight="1">
      <c r="A125" s="12"/>
      <c r="B125" s="12"/>
      <c r="C125" s="12"/>
      <c r="D125" s="12"/>
      <c r="E125" s="12"/>
      <c r="F125" s="12"/>
      <c r="G125" s="12"/>
      <c r="H125" s="12"/>
      <c r="I125" s="12"/>
      <c r="J125" s="12"/>
      <c r="K125" s="12"/>
      <c r="L125" s="12"/>
      <c r="M125" s="12"/>
      <c r="N125" s="5"/>
      <c r="O125" s="24">
        <f>'S5 Maquette'!I139*1.5</f>
        <v>0</v>
      </c>
      <c r="P125" s="24">
        <f>'S6 Maquette'!I142*1.5</f>
        <v>0</v>
      </c>
    </row>
    <row r="126" ht="13.55" customHeight="1">
      <c r="A126" s="12"/>
      <c r="B126" s="12"/>
      <c r="C126" s="12"/>
      <c r="D126" s="12"/>
      <c r="E126" s="12"/>
      <c r="F126" s="12"/>
      <c r="G126" s="12"/>
      <c r="H126" s="12"/>
      <c r="I126" s="12"/>
      <c r="J126" s="12"/>
      <c r="K126" s="12"/>
      <c r="L126" s="12"/>
      <c r="M126" s="12"/>
      <c r="N126" s="5"/>
      <c r="O126" s="24">
        <f>'S5 Maquette'!I140*1.5</f>
        <v>0</v>
      </c>
      <c r="P126" s="24">
        <f>'S6 Maquette'!I143*1.5</f>
        <v>0</v>
      </c>
    </row>
    <row r="127" ht="13.55" customHeight="1">
      <c r="A127" s="12"/>
      <c r="B127" s="12"/>
      <c r="C127" s="12"/>
      <c r="D127" s="12"/>
      <c r="E127" s="12"/>
      <c r="F127" s="12"/>
      <c r="G127" s="12"/>
      <c r="H127" s="12"/>
      <c r="I127" s="12"/>
      <c r="J127" s="12"/>
      <c r="K127" s="12"/>
      <c r="L127" s="12"/>
      <c r="M127" s="12"/>
      <c r="N127" s="5"/>
      <c r="O127" s="24">
        <f>'S5 Maquette'!I141*1.5</f>
        <v>0</v>
      </c>
      <c r="P127" s="24">
        <f>'S6 Maquette'!I144*1.5</f>
        <v>0</v>
      </c>
    </row>
    <row r="128" ht="13.55" customHeight="1">
      <c r="A128" s="12"/>
      <c r="B128" s="12"/>
      <c r="C128" s="12"/>
      <c r="D128" s="12"/>
      <c r="E128" s="12"/>
      <c r="F128" s="12"/>
      <c r="G128" s="12"/>
      <c r="H128" s="12"/>
      <c r="I128" s="12"/>
      <c r="J128" s="12"/>
      <c r="K128" s="12"/>
      <c r="L128" s="12"/>
      <c r="M128" s="12"/>
      <c r="N128" s="5"/>
      <c r="O128" s="24">
        <f>'S5 Maquette'!I142*1.5</f>
        <v>0</v>
      </c>
      <c r="P128" s="24">
        <f>'S6 Maquette'!I145*1.5</f>
        <v>0</v>
      </c>
    </row>
    <row r="129" ht="13.55" customHeight="1">
      <c r="A129" s="12"/>
      <c r="B129" s="12"/>
      <c r="C129" s="12"/>
      <c r="D129" s="12"/>
      <c r="E129" s="12"/>
      <c r="F129" s="12"/>
      <c r="G129" s="12"/>
      <c r="H129" s="12"/>
      <c r="I129" s="12"/>
      <c r="J129" s="12"/>
      <c r="K129" s="12"/>
      <c r="L129" s="12"/>
      <c r="M129" s="12"/>
      <c r="N129" s="5"/>
      <c r="O129" s="24">
        <f>'S5 Maquette'!I143*1.5</f>
        <v>0</v>
      </c>
      <c r="P129" s="24">
        <f>'S6 Maquette'!I146*1.5</f>
        <v>0</v>
      </c>
    </row>
    <row r="130" ht="13.55" customHeight="1">
      <c r="A130" s="12"/>
      <c r="B130" s="12"/>
      <c r="C130" s="12"/>
      <c r="D130" s="12"/>
      <c r="E130" s="12"/>
      <c r="F130" s="12"/>
      <c r="G130" s="12"/>
      <c r="H130" s="12"/>
      <c r="I130" s="12"/>
      <c r="J130" s="12"/>
      <c r="K130" s="12"/>
      <c r="L130" s="12"/>
      <c r="M130" s="12"/>
      <c r="N130" s="5"/>
      <c r="O130" s="24">
        <f>'S5 Maquette'!I144*1.5</f>
        <v>0</v>
      </c>
      <c r="P130" s="24">
        <f>'S6 Maquette'!I147*1.5</f>
        <v>0</v>
      </c>
    </row>
    <row r="131" ht="13.55" customHeight="1">
      <c r="A131" s="12"/>
      <c r="B131" s="12"/>
      <c r="C131" s="12"/>
      <c r="D131" s="12"/>
      <c r="E131" s="12"/>
      <c r="F131" s="12"/>
      <c r="G131" s="12"/>
      <c r="H131" s="12"/>
      <c r="I131" s="12"/>
      <c r="J131" s="12"/>
      <c r="K131" s="12"/>
      <c r="L131" s="12"/>
      <c r="M131" s="12"/>
      <c r="N131" s="5"/>
      <c r="O131" s="24">
        <f>'S5 Maquette'!I145*1.5</f>
        <v>0</v>
      </c>
      <c r="P131" s="24">
        <f>'S6 Maquette'!I148*1.5</f>
        <v>0</v>
      </c>
    </row>
    <row r="132" ht="13.55" customHeight="1">
      <c r="A132" s="12"/>
      <c r="B132" s="12"/>
      <c r="C132" s="12"/>
      <c r="D132" s="12"/>
      <c r="E132" s="12"/>
      <c r="F132" s="12"/>
      <c r="G132" s="12"/>
      <c r="H132" s="12"/>
      <c r="I132" s="12"/>
      <c r="J132" s="12"/>
      <c r="K132" s="12"/>
      <c r="L132" s="12"/>
      <c r="M132" s="12"/>
      <c r="N132" s="5"/>
      <c r="O132" s="24">
        <f>'S5 Maquette'!I146*1.5</f>
        <v>0</v>
      </c>
      <c r="P132" s="24">
        <f>'S6 Maquette'!I149*1.5</f>
        <v>0</v>
      </c>
    </row>
    <row r="133" ht="13.55" customHeight="1">
      <c r="A133" s="12"/>
      <c r="B133" s="12"/>
      <c r="C133" s="12"/>
      <c r="D133" s="12"/>
      <c r="E133" s="12"/>
      <c r="F133" s="12"/>
      <c r="G133" s="12"/>
      <c r="H133" s="12"/>
      <c r="I133" s="12"/>
      <c r="J133" s="12"/>
      <c r="K133" s="12"/>
      <c r="L133" s="12"/>
      <c r="M133" s="12"/>
      <c r="N133" s="5"/>
      <c r="O133" s="24">
        <f>'S5 Maquette'!I147*1.5</f>
        <v>0</v>
      </c>
      <c r="P133" s="24">
        <f>'S6 Maquette'!I150*1.5</f>
        <v>0</v>
      </c>
    </row>
    <row r="134" ht="13.55" customHeight="1">
      <c r="A134" s="12"/>
      <c r="B134" s="12"/>
      <c r="C134" s="12"/>
      <c r="D134" s="12"/>
      <c r="E134" s="12"/>
      <c r="F134" s="12"/>
      <c r="G134" s="12"/>
      <c r="H134" s="12"/>
      <c r="I134" s="12"/>
      <c r="J134" s="12"/>
      <c r="K134" s="12"/>
      <c r="L134" s="12"/>
      <c r="M134" s="12"/>
      <c r="N134" s="5"/>
      <c r="O134" s="24">
        <f>'S5 Maquette'!I148*1.5</f>
        <v>0</v>
      </c>
      <c r="P134" s="24">
        <f>'S6 Maquette'!I151*1.5</f>
        <v>0</v>
      </c>
    </row>
    <row r="135" ht="13.55" customHeight="1">
      <c r="A135" s="12"/>
      <c r="B135" s="12"/>
      <c r="C135" s="12"/>
      <c r="D135" s="12"/>
      <c r="E135" s="12"/>
      <c r="F135" s="12"/>
      <c r="G135" s="12"/>
      <c r="H135" s="12"/>
      <c r="I135" s="12"/>
      <c r="J135" s="12"/>
      <c r="K135" s="12"/>
      <c r="L135" s="12"/>
      <c r="M135" s="12"/>
      <c r="N135" s="5"/>
      <c r="O135" s="24">
        <f>'S5 Maquette'!I149*1.5</f>
        <v>0</v>
      </c>
      <c r="P135" s="24">
        <f>'S6 Maquette'!I152*1.5</f>
        <v>0</v>
      </c>
    </row>
    <row r="136" ht="13.55" customHeight="1">
      <c r="A136" s="12"/>
      <c r="B136" s="12"/>
      <c r="C136" s="12"/>
      <c r="D136" s="12"/>
      <c r="E136" s="12"/>
      <c r="F136" s="12"/>
      <c r="G136" s="12"/>
      <c r="H136" s="12"/>
      <c r="I136" s="12"/>
      <c r="J136" s="12"/>
      <c r="K136" s="12"/>
      <c r="L136" s="12"/>
      <c r="M136" s="12"/>
      <c r="N136" s="5"/>
      <c r="O136" s="24">
        <f>'S5 Maquette'!I150*1.5</f>
        <v>0</v>
      </c>
      <c r="P136" s="24">
        <f>'S6 Maquette'!I153*1.5</f>
        <v>0</v>
      </c>
    </row>
    <row r="137" ht="13.55" customHeight="1">
      <c r="A137" s="12"/>
      <c r="B137" s="12"/>
      <c r="C137" s="12"/>
      <c r="D137" s="12"/>
      <c r="E137" s="12"/>
      <c r="F137" s="12"/>
      <c r="G137" s="12"/>
      <c r="H137" s="12"/>
      <c r="I137" s="12"/>
      <c r="J137" s="12"/>
      <c r="K137" s="12"/>
      <c r="L137" s="12"/>
      <c r="M137" s="12"/>
      <c r="N137" s="5"/>
      <c r="O137" s="24">
        <f>'S5 Maquette'!I151*1.5</f>
        <v>0</v>
      </c>
      <c r="P137" s="24">
        <f>'S6 Maquette'!I154*1.5</f>
        <v>0</v>
      </c>
    </row>
    <row r="138" ht="13.55" customHeight="1">
      <c r="A138" s="12"/>
      <c r="B138" s="12"/>
      <c r="C138" s="12"/>
      <c r="D138" s="12"/>
      <c r="E138" s="12"/>
      <c r="F138" s="12"/>
      <c r="G138" s="12"/>
      <c r="H138" s="12"/>
      <c r="I138" s="12"/>
      <c r="J138" s="12"/>
      <c r="K138" s="12"/>
      <c r="L138" s="12"/>
      <c r="M138" s="12"/>
      <c r="N138" s="5"/>
      <c r="O138" s="24">
        <f>'S5 Maquette'!I152*1.5</f>
        <v>0</v>
      </c>
      <c r="P138" s="24">
        <f>'S6 Maquette'!I155*1.5</f>
        <v>0</v>
      </c>
    </row>
    <row r="139" ht="13.55" customHeight="1">
      <c r="A139" s="12"/>
      <c r="B139" s="12"/>
      <c r="C139" s="12"/>
      <c r="D139" s="12"/>
      <c r="E139" s="12"/>
      <c r="F139" s="12"/>
      <c r="G139" s="12"/>
      <c r="H139" s="12"/>
      <c r="I139" s="12"/>
      <c r="J139" s="12"/>
      <c r="K139" s="12"/>
      <c r="L139" s="12"/>
      <c r="M139" s="12"/>
      <c r="N139" s="5"/>
      <c r="O139" s="24">
        <f>'S5 Maquette'!I153*1.5</f>
        <v>0</v>
      </c>
      <c r="P139" s="24">
        <f>'S6 Maquette'!I156*1.5</f>
        <v>0</v>
      </c>
    </row>
    <row r="140" ht="13.55" customHeight="1">
      <c r="A140" s="12"/>
      <c r="B140" s="12"/>
      <c r="C140" s="12"/>
      <c r="D140" s="12"/>
      <c r="E140" s="12"/>
      <c r="F140" s="12"/>
      <c r="G140" s="12"/>
      <c r="H140" s="12"/>
      <c r="I140" s="12"/>
      <c r="J140" s="12"/>
      <c r="K140" s="12"/>
      <c r="L140" s="12"/>
      <c r="M140" s="12"/>
      <c r="N140" s="5"/>
      <c r="O140" s="24">
        <f>'S5 Maquette'!I154*1.5</f>
        <v>0</v>
      </c>
      <c r="P140" s="24">
        <f>'S6 Maquette'!I157*1.5</f>
        <v>0</v>
      </c>
    </row>
    <row r="141" ht="13.55" customHeight="1">
      <c r="A141" s="12"/>
      <c r="B141" s="12"/>
      <c r="C141" s="12"/>
      <c r="D141" s="12"/>
      <c r="E141" s="12"/>
      <c r="F141" s="12"/>
      <c r="G141" s="12"/>
      <c r="H141" s="12"/>
      <c r="I141" s="12"/>
      <c r="J141" s="12"/>
      <c r="K141" s="12"/>
      <c r="L141" s="12"/>
      <c r="M141" s="12"/>
      <c r="N141" s="5"/>
      <c r="O141" s="24">
        <f>'S5 Maquette'!I155*1.5</f>
        <v>0</v>
      </c>
      <c r="P141" s="24">
        <f>'S6 Maquette'!I158*1.5</f>
        <v>0</v>
      </c>
    </row>
    <row r="142" ht="13.55" customHeight="1">
      <c r="A142" s="12"/>
      <c r="B142" s="12"/>
      <c r="C142" s="12"/>
      <c r="D142" s="12"/>
      <c r="E142" s="12"/>
      <c r="F142" s="12"/>
      <c r="G142" s="12"/>
      <c r="H142" s="12"/>
      <c r="I142" s="12"/>
      <c r="J142" s="12"/>
      <c r="K142" s="12"/>
      <c r="L142" s="12"/>
      <c r="M142" s="12"/>
      <c r="N142" s="5"/>
      <c r="O142" s="24">
        <f>'S5 Maquette'!I156*1.5</f>
        <v>0</v>
      </c>
      <c r="P142" s="24">
        <f>'S6 Maquette'!I159*1.5</f>
        <v>0</v>
      </c>
    </row>
    <row r="143" ht="13.55" customHeight="1">
      <c r="A143" s="12"/>
      <c r="B143" s="12"/>
      <c r="C143" s="12"/>
      <c r="D143" s="12"/>
      <c r="E143" s="12"/>
      <c r="F143" s="12"/>
      <c r="G143" s="12"/>
      <c r="H143" s="12"/>
      <c r="I143" s="12"/>
      <c r="J143" s="12"/>
      <c r="K143" s="12"/>
      <c r="L143" s="12"/>
      <c r="M143" s="12"/>
      <c r="N143" s="5"/>
      <c r="O143" s="24">
        <f>'S5 Maquette'!I157*1.5</f>
        <v>0</v>
      </c>
      <c r="P143" s="24">
        <f>'S6 Maquette'!I160*1.5</f>
        <v>0</v>
      </c>
    </row>
    <row r="144" ht="13.55" customHeight="1">
      <c r="A144" s="12"/>
      <c r="B144" s="12"/>
      <c r="C144" s="12"/>
      <c r="D144" s="12"/>
      <c r="E144" s="12"/>
      <c r="F144" s="12"/>
      <c r="G144" s="12"/>
      <c r="H144" s="12"/>
      <c r="I144" s="12"/>
      <c r="J144" s="12"/>
      <c r="K144" s="12"/>
      <c r="L144" s="12"/>
      <c r="M144" s="12"/>
      <c r="N144" s="5"/>
      <c r="O144" s="24">
        <f>'S5 Maquette'!I158*1.5</f>
        <v>0</v>
      </c>
      <c r="P144" s="24">
        <f>'S6 Maquette'!I161*1.5</f>
        <v>0</v>
      </c>
    </row>
    <row r="145" ht="13.55" customHeight="1">
      <c r="A145" s="12"/>
      <c r="B145" s="12"/>
      <c r="C145" s="12"/>
      <c r="D145" s="12"/>
      <c r="E145" s="12"/>
      <c r="F145" s="12"/>
      <c r="G145" s="12"/>
      <c r="H145" s="12"/>
      <c r="I145" s="12"/>
      <c r="J145" s="12"/>
      <c r="K145" s="12"/>
      <c r="L145" s="12"/>
      <c r="M145" s="12"/>
      <c r="N145" s="5"/>
      <c r="O145" s="24">
        <f>'S5 Maquette'!I159*1.5</f>
        <v>0</v>
      </c>
      <c r="P145" s="24">
        <f>'S6 Maquette'!I162*1.5</f>
        <v>0</v>
      </c>
    </row>
    <row r="146" ht="13.55" customHeight="1">
      <c r="A146" s="12"/>
      <c r="B146" s="12"/>
      <c r="C146" s="12"/>
      <c r="D146" s="12"/>
      <c r="E146" s="12"/>
      <c r="F146" s="12"/>
      <c r="G146" s="12"/>
      <c r="H146" s="12"/>
      <c r="I146" s="12"/>
      <c r="J146" s="12"/>
      <c r="K146" s="12"/>
      <c r="L146" s="12"/>
      <c r="M146" s="12"/>
      <c r="N146" s="5"/>
      <c r="O146" s="24">
        <f>'S5 Maquette'!I160*1.5</f>
        <v>0</v>
      </c>
      <c r="P146" s="24">
        <f>'S6 Maquette'!I163*1.5</f>
        <v>0</v>
      </c>
    </row>
    <row r="147" ht="13.55" customHeight="1">
      <c r="A147" s="12"/>
      <c r="B147" s="12"/>
      <c r="C147" s="12"/>
      <c r="D147" s="12"/>
      <c r="E147" s="12"/>
      <c r="F147" s="12"/>
      <c r="G147" s="12"/>
      <c r="H147" s="12"/>
      <c r="I147" s="12"/>
      <c r="J147" s="12"/>
      <c r="K147" s="12"/>
      <c r="L147" s="12"/>
      <c r="M147" s="12"/>
      <c r="N147" s="5"/>
      <c r="O147" s="24">
        <f>'S5 Maquette'!I161*1.5</f>
        <v>0</v>
      </c>
      <c r="P147" s="24">
        <f>'S6 Maquette'!I164*1.5</f>
        <v>0</v>
      </c>
    </row>
    <row r="148" ht="13.55" customHeight="1">
      <c r="A148" s="12"/>
      <c r="B148" s="12"/>
      <c r="C148" s="12"/>
      <c r="D148" s="12"/>
      <c r="E148" s="12"/>
      <c r="F148" s="12"/>
      <c r="G148" s="12"/>
      <c r="H148" s="12"/>
      <c r="I148" s="12"/>
      <c r="J148" s="12"/>
      <c r="K148" s="12"/>
      <c r="L148" s="12"/>
      <c r="M148" s="12"/>
      <c r="N148" s="5"/>
      <c r="O148" s="24">
        <f>'S5 Maquette'!I162*1.5</f>
        <v>0</v>
      </c>
      <c r="P148" s="24">
        <f>'S6 Maquette'!I165*1.5</f>
        <v>0</v>
      </c>
    </row>
    <row r="149" ht="13.55" customHeight="1">
      <c r="A149" s="12"/>
      <c r="B149" s="12"/>
      <c r="C149" s="12"/>
      <c r="D149" s="12"/>
      <c r="E149" s="12"/>
      <c r="F149" s="12"/>
      <c r="G149" s="12"/>
      <c r="H149" s="12"/>
      <c r="I149" s="12"/>
      <c r="J149" s="12"/>
      <c r="K149" s="12"/>
      <c r="L149" s="12"/>
      <c r="M149" s="12"/>
      <c r="N149" s="5"/>
      <c r="O149" s="24">
        <f>'S5 Maquette'!I163*1.5</f>
        <v>0</v>
      </c>
      <c r="P149" s="24">
        <f>'S6 Maquette'!I166*1.5</f>
        <v>0</v>
      </c>
    </row>
    <row r="150" ht="13.55" customHeight="1">
      <c r="A150" s="12"/>
      <c r="B150" s="12"/>
      <c r="C150" s="12"/>
      <c r="D150" s="12"/>
      <c r="E150" s="12"/>
      <c r="F150" s="12"/>
      <c r="G150" s="12"/>
      <c r="H150" s="12"/>
      <c r="I150" s="12"/>
      <c r="J150" s="12"/>
      <c r="K150" s="12"/>
      <c r="L150" s="12"/>
      <c r="M150" s="12"/>
      <c r="N150" s="5"/>
      <c r="O150" s="24">
        <f>'S5 Maquette'!I164*1.5</f>
        <v>0</v>
      </c>
      <c r="P150" s="24">
        <f>'S6 Maquette'!I167*1.5</f>
        <v>0</v>
      </c>
    </row>
    <row r="151" ht="13.55" customHeight="1">
      <c r="A151" s="12"/>
      <c r="B151" s="12"/>
      <c r="C151" s="12"/>
      <c r="D151" s="12"/>
      <c r="E151" s="12"/>
      <c r="F151" s="12"/>
      <c r="G151" s="12"/>
      <c r="H151" s="12"/>
      <c r="I151" s="12"/>
      <c r="J151" s="12"/>
      <c r="K151" s="12"/>
      <c r="L151" s="12"/>
      <c r="M151" s="12"/>
      <c r="N151" s="5"/>
      <c r="O151" s="24">
        <f>'S5 Maquette'!I165*1.5</f>
        <v>0</v>
      </c>
      <c r="P151" s="24">
        <f>'S6 Maquette'!I168*1.5</f>
        <v>0</v>
      </c>
    </row>
    <row r="152" ht="13.55" customHeight="1">
      <c r="A152" s="12"/>
      <c r="B152" s="12"/>
      <c r="C152" s="12"/>
      <c r="D152" s="12"/>
      <c r="E152" s="12"/>
      <c r="F152" s="12"/>
      <c r="G152" s="12"/>
      <c r="H152" s="12"/>
      <c r="I152" s="12"/>
      <c r="J152" s="12"/>
      <c r="K152" s="12"/>
      <c r="L152" s="12"/>
      <c r="M152" s="12"/>
      <c r="N152" s="5"/>
      <c r="O152" s="24">
        <f>'S5 Maquette'!I166*1.5</f>
        <v>0</v>
      </c>
      <c r="P152" s="24">
        <f>'S6 Maquette'!I169*1.5</f>
        <v>0</v>
      </c>
    </row>
    <row r="153" ht="13.55" customHeight="1">
      <c r="A153" s="12"/>
      <c r="B153" s="12"/>
      <c r="C153" s="12"/>
      <c r="D153" s="12"/>
      <c r="E153" s="12"/>
      <c r="F153" s="12"/>
      <c r="G153" s="12"/>
      <c r="H153" s="12"/>
      <c r="I153" s="12"/>
      <c r="J153" s="12"/>
      <c r="K153" s="12"/>
      <c r="L153" s="12"/>
      <c r="M153" s="12"/>
      <c r="N153" s="5"/>
      <c r="O153" s="24">
        <f>'S5 Maquette'!I167*1.5</f>
        <v>0</v>
      </c>
      <c r="P153" s="24">
        <f>'S6 Maquette'!I170*1.5</f>
        <v>0</v>
      </c>
    </row>
    <row r="154" ht="13.55" customHeight="1">
      <c r="A154" s="12"/>
      <c r="B154" s="12"/>
      <c r="C154" s="12"/>
      <c r="D154" s="12"/>
      <c r="E154" s="12"/>
      <c r="F154" s="12"/>
      <c r="G154" s="12"/>
      <c r="H154" s="12"/>
      <c r="I154" s="12"/>
      <c r="J154" s="12"/>
      <c r="K154" s="12"/>
      <c r="L154" s="12"/>
      <c r="M154" s="12"/>
      <c r="N154" s="5"/>
      <c r="O154" s="24">
        <f>'S5 Maquette'!I168*1.5</f>
        <v>0</v>
      </c>
      <c r="P154" s="24">
        <f>'S6 Maquette'!I171*1.5</f>
        <v>0</v>
      </c>
    </row>
    <row r="155" ht="13.55" customHeight="1">
      <c r="A155" s="12"/>
      <c r="B155" s="12"/>
      <c r="C155" s="12"/>
      <c r="D155" s="12"/>
      <c r="E155" s="12"/>
      <c r="F155" s="12"/>
      <c r="G155" s="12"/>
      <c r="H155" s="12"/>
      <c r="I155" s="12"/>
      <c r="J155" s="12"/>
      <c r="K155" s="12"/>
      <c r="L155" s="12"/>
      <c r="M155" s="12"/>
      <c r="N155" s="5"/>
      <c r="O155" s="24">
        <f>'S5 Maquette'!I169*1.5</f>
        <v>0</v>
      </c>
      <c r="P155" s="24">
        <f>'S6 Maquette'!I172*1.5</f>
        <v>0</v>
      </c>
    </row>
    <row r="156" ht="13.55" customHeight="1">
      <c r="A156" s="12"/>
      <c r="B156" s="12"/>
      <c r="C156" s="12"/>
      <c r="D156" s="12"/>
      <c r="E156" s="12"/>
      <c r="F156" s="12"/>
      <c r="G156" s="12"/>
      <c r="H156" s="12"/>
      <c r="I156" s="12"/>
      <c r="J156" s="12"/>
      <c r="K156" s="12"/>
      <c r="L156" s="12"/>
      <c r="M156" s="12"/>
      <c r="N156" s="5"/>
      <c r="O156" s="24">
        <f>'S5 Maquette'!I170*1.5</f>
        <v>0</v>
      </c>
      <c r="P156" s="24">
        <f>'S6 Maquette'!I173*1.5</f>
        <v>0</v>
      </c>
    </row>
    <row r="157" ht="13.55" customHeight="1">
      <c r="A157" s="12"/>
      <c r="B157" s="12"/>
      <c r="C157" s="12"/>
      <c r="D157" s="12"/>
      <c r="E157" s="12"/>
      <c r="F157" s="12"/>
      <c r="G157" s="12"/>
      <c r="H157" s="12"/>
      <c r="I157" s="12"/>
      <c r="J157" s="12"/>
      <c r="K157" s="12"/>
      <c r="L157" s="12"/>
      <c r="M157" s="12"/>
      <c r="N157" s="5"/>
      <c r="O157" s="24">
        <f>'S5 Maquette'!I171*1.5</f>
        <v>0</v>
      </c>
      <c r="P157" s="24">
        <f>'S6 Maquette'!I174*1.5</f>
        <v>0</v>
      </c>
    </row>
    <row r="158" ht="13.55" customHeight="1">
      <c r="A158" s="12"/>
      <c r="B158" s="12"/>
      <c r="C158" s="12"/>
      <c r="D158" s="12"/>
      <c r="E158" s="12"/>
      <c r="F158" s="12"/>
      <c r="G158" s="12"/>
      <c r="H158" s="12"/>
      <c r="I158" s="12"/>
      <c r="J158" s="12"/>
      <c r="K158" s="12"/>
      <c r="L158" s="12"/>
      <c r="M158" s="12"/>
      <c r="N158" s="5"/>
      <c r="O158" s="24">
        <f>'S5 Maquette'!I172*1.5</f>
        <v>0</v>
      </c>
      <c r="P158" s="24">
        <f>'S6 Maquette'!I175*1.5</f>
        <v>0</v>
      </c>
    </row>
    <row r="159" ht="13.55" customHeight="1">
      <c r="A159" s="12"/>
      <c r="B159" s="12"/>
      <c r="C159" s="12"/>
      <c r="D159" s="12"/>
      <c r="E159" s="12"/>
      <c r="F159" s="12"/>
      <c r="G159" s="12"/>
      <c r="H159" s="12"/>
      <c r="I159" s="12"/>
      <c r="J159" s="12"/>
      <c r="K159" s="12"/>
      <c r="L159" s="12"/>
      <c r="M159" s="12"/>
      <c r="N159" s="5"/>
      <c r="O159" s="24">
        <f>'S5 Maquette'!I173*1.5</f>
        <v>0</v>
      </c>
      <c r="P159" s="24">
        <f>'S6 Maquette'!I176*1.5</f>
        <v>0</v>
      </c>
    </row>
    <row r="160" ht="13.55" customHeight="1">
      <c r="A160" s="12"/>
      <c r="B160" s="12"/>
      <c r="C160" s="12"/>
      <c r="D160" s="12"/>
      <c r="E160" s="12"/>
      <c r="F160" s="12"/>
      <c r="G160" s="12"/>
      <c r="H160" s="12"/>
      <c r="I160" s="12"/>
      <c r="J160" s="12"/>
      <c r="K160" s="12"/>
      <c r="L160" s="12"/>
      <c r="M160" s="12"/>
      <c r="N160" s="5"/>
      <c r="O160" s="24">
        <f>'S5 Maquette'!I174*1.5</f>
        <v>0</v>
      </c>
      <c r="P160" s="24">
        <f>'S6 Maquette'!I177*1.5</f>
        <v>0</v>
      </c>
    </row>
    <row r="161" ht="13.55" customHeight="1">
      <c r="A161" s="12"/>
      <c r="B161" s="12"/>
      <c r="C161" s="12"/>
      <c r="D161" s="12"/>
      <c r="E161" s="12"/>
      <c r="F161" s="12"/>
      <c r="G161" s="12"/>
      <c r="H161" s="12"/>
      <c r="I161" s="12"/>
      <c r="J161" s="12"/>
      <c r="K161" s="12"/>
      <c r="L161" s="12"/>
      <c r="M161" s="12"/>
      <c r="N161" s="5"/>
      <c r="O161" s="24">
        <f>'S5 Maquette'!I175*1.5</f>
        <v>0</v>
      </c>
      <c r="P161" s="24">
        <f>'S6 Maquette'!I178*1.5</f>
        <v>0</v>
      </c>
    </row>
    <row r="162" ht="13.55" customHeight="1">
      <c r="A162" s="12"/>
      <c r="B162" s="12"/>
      <c r="C162" s="12"/>
      <c r="D162" s="12"/>
      <c r="E162" s="12"/>
      <c r="F162" s="12"/>
      <c r="G162" s="12"/>
      <c r="H162" s="12"/>
      <c r="I162" s="12"/>
      <c r="J162" s="12"/>
      <c r="K162" s="12"/>
      <c r="L162" s="12"/>
      <c r="M162" s="12"/>
      <c r="N162" s="5"/>
      <c r="O162" s="24">
        <f>'S5 Maquette'!I176*1.5</f>
        <v>0</v>
      </c>
      <c r="P162" s="24">
        <f>'S6 Maquette'!I179*1.5</f>
        <v>0</v>
      </c>
    </row>
    <row r="163" ht="13.55" customHeight="1">
      <c r="A163" s="12"/>
      <c r="B163" s="12"/>
      <c r="C163" s="12"/>
      <c r="D163" s="12"/>
      <c r="E163" s="12"/>
      <c r="F163" s="12"/>
      <c r="G163" s="12"/>
      <c r="H163" s="12"/>
      <c r="I163" s="12"/>
      <c r="J163" s="12"/>
      <c r="K163" s="12"/>
      <c r="L163" s="12"/>
      <c r="M163" s="12"/>
      <c r="N163" s="5"/>
      <c r="O163" s="24">
        <f>'S5 Maquette'!I177*1.5</f>
        <v>0</v>
      </c>
      <c r="P163" s="24">
        <f>'S6 Maquette'!I180*1.5</f>
        <v>0</v>
      </c>
    </row>
    <row r="164" ht="13.55" customHeight="1">
      <c r="A164" s="12"/>
      <c r="B164" s="12"/>
      <c r="C164" s="12"/>
      <c r="D164" s="12"/>
      <c r="E164" s="12"/>
      <c r="F164" s="12"/>
      <c r="G164" s="12"/>
      <c r="H164" s="12"/>
      <c r="I164" s="12"/>
      <c r="J164" s="12"/>
      <c r="K164" s="12"/>
      <c r="L164" s="12"/>
      <c r="M164" s="12"/>
      <c r="N164" s="5"/>
      <c r="O164" s="24">
        <f>'S5 Maquette'!I178*1.5</f>
        <v>0</v>
      </c>
      <c r="P164" s="24">
        <f>'S6 Maquette'!I181*1.5</f>
        <v>0</v>
      </c>
    </row>
    <row r="165" ht="13.55" customHeight="1">
      <c r="A165" s="12"/>
      <c r="B165" s="12"/>
      <c r="C165" s="12"/>
      <c r="D165" s="12"/>
      <c r="E165" s="12"/>
      <c r="F165" s="12"/>
      <c r="G165" s="12"/>
      <c r="H165" s="12"/>
      <c r="I165" s="12"/>
      <c r="J165" s="12"/>
      <c r="K165" s="12"/>
      <c r="L165" s="12"/>
      <c r="M165" s="12"/>
      <c r="N165" s="5"/>
      <c r="O165" s="24">
        <f>'S5 Maquette'!I179*1.5</f>
        <v>0</v>
      </c>
      <c r="P165" s="24">
        <f>'S6 Maquette'!I182*1.5</f>
        <v>0</v>
      </c>
    </row>
    <row r="166" ht="13.55" customHeight="1">
      <c r="A166" s="12"/>
      <c r="B166" s="12"/>
      <c r="C166" s="12"/>
      <c r="D166" s="12"/>
      <c r="E166" s="12"/>
      <c r="F166" s="12"/>
      <c r="G166" s="12"/>
      <c r="H166" s="12"/>
      <c r="I166" s="12"/>
      <c r="J166" s="12"/>
      <c r="K166" s="12"/>
      <c r="L166" s="12"/>
      <c r="M166" s="12"/>
      <c r="N166" s="5"/>
      <c r="O166" s="24">
        <f>'S5 Maquette'!I180*1.5</f>
        <v>0</v>
      </c>
      <c r="P166" s="24">
        <f>'S6 Maquette'!I183*1.5</f>
        <v>0</v>
      </c>
    </row>
    <row r="167" ht="13.55" customHeight="1">
      <c r="A167" s="12"/>
      <c r="B167" s="12"/>
      <c r="C167" s="12"/>
      <c r="D167" s="12"/>
      <c r="E167" s="12"/>
      <c r="F167" s="12"/>
      <c r="G167" s="12"/>
      <c r="H167" s="12"/>
      <c r="I167" s="12"/>
      <c r="J167" s="12"/>
      <c r="K167" s="12"/>
      <c r="L167" s="12"/>
      <c r="M167" s="12"/>
      <c r="N167" s="5"/>
      <c r="O167" s="24">
        <f>'S5 Maquette'!I181*1.5</f>
        <v>0</v>
      </c>
      <c r="P167" s="24">
        <f>'S6 Maquette'!I184*1.5</f>
        <v>0</v>
      </c>
    </row>
    <row r="168" ht="13.55" customHeight="1">
      <c r="A168" s="12"/>
      <c r="B168" s="12"/>
      <c r="C168" s="12"/>
      <c r="D168" s="12"/>
      <c r="E168" s="12"/>
      <c r="F168" s="12"/>
      <c r="G168" s="12"/>
      <c r="H168" s="12"/>
      <c r="I168" s="12"/>
      <c r="J168" s="12"/>
      <c r="K168" s="12"/>
      <c r="L168" s="12"/>
      <c r="M168" s="12"/>
      <c r="N168" s="5"/>
      <c r="O168" s="24">
        <f>'S5 Maquette'!I182*1.5</f>
        <v>0</v>
      </c>
      <c r="P168" s="24">
        <f>'S6 Maquette'!I185*1.5</f>
        <v>0</v>
      </c>
    </row>
    <row r="169" ht="13.55" customHeight="1">
      <c r="A169" s="12"/>
      <c r="B169" s="12"/>
      <c r="C169" s="12"/>
      <c r="D169" s="12"/>
      <c r="E169" s="12"/>
      <c r="F169" s="12"/>
      <c r="G169" s="12"/>
      <c r="H169" s="12"/>
      <c r="I169" s="12"/>
      <c r="J169" s="12"/>
      <c r="K169" s="12"/>
      <c r="L169" s="12"/>
      <c r="M169" s="12"/>
      <c r="N169" s="5"/>
      <c r="O169" s="24">
        <f>'S5 Maquette'!I183*1.5</f>
        <v>0</v>
      </c>
      <c r="P169" s="24">
        <f>'S6 Maquette'!I186*1.5</f>
        <v>0</v>
      </c>
    </row>
    <row r="170" ht="13.55" customHeight="1">
      <c r="A170" s="12"/>
      <c r="B170" s="12"/>
      <c r="C170" s="12"/>
      <c r="D170" s="12"/>
      <c r="E170" s="12"/>
      <c r="F170" s="12"/>
      <c r="G170" s="12"/>
      <c r="H170" s="12"/>
      <c r="I170" s="12"/>
      <c r="J170" s="12"/>
      <c r="K170" s="12"/>
      <c r="L170" s="12"/>
      <c r="M170" s="12"/>
      <c r="N170" s="5"/>
      <c r="O170" s="24">
        <f>'S5 Maquette'!I184*1.5</f>
        <v>0</v>
      </c>
      <c r="P170" s="24">
        <f>'S6 Maquette'!I187*1.5</f>
        <v>0</v>
      </c>
    </row>
    <row r="171" ht="13.55" customHeight="1">
      <c r="A171" s="12"/>
      <c r="B171" s="12"/>
      <c r="C171" s="12"/>
      <c r="D171" s="12"/>
      <c r="E171" s="12"/>
      <c r="F171" s="12"/>
      <c r="G171" s="12"/>
      <c r="H171" s="12"/>
      <c r="I171" s="12"/>
      <c r="J171" s="12"/>
      <c r="K171" s="12"/>
      <c r="L171" s="12"/>
      <c r="M171" s="12"/>
      <c r="N171" s="5"/>
      <c r="O171" s="24">
        <f>'S5 Maquette'!I185*1.5</f>
        <v>0</v>
      </c>
      <c r="P171" s="24">
        <f>'S6 Maquette'!I188*1.5</f>
        <v>0</v>
      </c>
    </row>
    <row r="172" ht="13.55" customHeight="1">
      <c r="A172" s="12"/>
      <c r="B172" s="12"/>
      <c r="C172" s="12"/>
      <c r="D172" s="12"/>
      <c r="E172" s="12"/>
      <c r="F172" s="12"/>
      <c r="G172" s="12"/>
      <c r="H172" s="12"/>
      <c r="I172" s="12"/>
      <c r="J172" s="12"/>
      <c r="K172" s="12"/>
      <c r="L172" s="12"/>
      <c r="M172" s="12"/>
      <c r="N172" s="5"/>
      <c r="O172" s="24">
        <f>'S5 Maquette'!I186*1.5</f>
        <v>0</v>
      </c>
      <c r="P172" s="24">
        <f>'S6 Maquette'!I189*1.5</f>
        <v>0</v>
      </c>
    </row>
    <row r="173" ht="13.55" customHeight="1">
      <c r="A173" s="12"/>
      <c r="B173" s="12"/>
      <c r="C173" s="12"/>
      <c r="D173" s="12"/>
      <c r="E173" s="12"/>
      <c r="F173" s="12"/>
      <c r="G173" s="12"/>
      <c r="H173" s="12"/>
      <c r="I173" s="12"/>
      <c r="J173" s="12"/>
      <c r="K173" s="12"/>
      <c r="L173" s="12"/>
      <c r="M173" s="12"/>
      <c r="N173" s="5"/>
      <c r="O173" s="24">
        <f>'S5 Maquette'!I187*1.5</f>
        <v>0</v>
      </c>
      <c r="P173" s="24">
        <f>'S6 Maquette'!I190*1.5</f>
        <v>0</v>
      </c>
    </row>
    <row r="174" ht="13.55" customHeight="1">
      <c r="A174" s="12"/>
      <c r="B174" s="12"/>
      <c r="C174" s="12"/>
      <c r="D174" s="12"/>
      <c r="E174" s="12"/>
      <c r="F174" s="12"/>
      <c r="G174" s="12"/>
      <c r="H174" s="12"/>
      <c r="I174" s="12"/>
      <c r="J174" s="12"/>
      <c r="K174" s="12"/>
      <c r="L174" s="12"/>
      <c r="M174" s="12"/>
      <c r="N174" s="5"/>
      <c r="O174" s="24">
        <f>'S5 Maquette'!I188*1.5</f>
        <v>0</v>
      </c>
      <c r="P174" s="24">
        <f>'S6 Maquette'!I191*1.5</f>
        <v>0</v>
      </c>
    </row>
    <row r="175" ht="13.55" customHeight="1">
      <c r="A175" s="12"/>
      <c r="B175" s="12"/>
      <c r="C175" s="12"/>
      <c r="D175" s="12"/>
      <c r="E175" s="12"/>
      <c r="F175" s="12"/>
      <c r="G175" s="12"/>
      <c r="H175" s="12"/>
      <c r="I175" s="12"/>
      <c r="J175" s="12"/>
      <c r="K175" s="12"/>
      <c r="L175" s="12"/>
      <c r="M175" s="12"/>
      <c r="N175" s="5"/>
      <c r="O175" s="24">
        <f>'S5 Maquette'!I189*1.5</f>
        <v>0</v>
      </c>
      <c r="P175" s="24">
        <f>'S6 Maquette'!I192*1.5</f>
        <v>0</v>
      </c>
    </row>
    <row r="176" ht="13.55" customHeight="1">
      <c r="A176" s="12"/>
      <c r="B176" s="12"/>
      <c r="C176" s="12"/>
      <c r="D176" s="12"/>
      <c r="E176" s="12"/>
      <c r="F176" s="12"/>
      <c r="G176" s="12"/>
      <c r="H176" s="12"/>
      <c r="I176" s="12"/>
      <c r="J176" s="12"/>
      <c r="K176" s="12"/>
      <c r="L176" s="12"/>
      <c r="M176" s="12"/>
      <c r="N176" s="5"/>
      <c r="O176" s="24">
        <f>'S5 Maquette'!I190*1.5</f>
        <v>0</v>
      </c>
      <c r="P176" s="24">
        <f>'S6 Maquette'!I193*1.5</f>
        <v>0</v>
      </c>
    </row>
    <row r="177" ht="13.55" customHeight="1">
      <c r="A177" s="12"/>
      <c r="B177" s="12"/>
      <c r="C177" s="12"/>
      <c r="D177" s="12"/>
      <c r="E177" s="12"/>
      <c r="F177" s="12"/>
      <c r="G177" s="12"/>
      <c r="H177" s="12"/>
      <c r="I177" s="12"/>
      <c r="J177" s="12"/>
      <c r="K177" s="12"/>
      <c r="L177" s="12"/>
      <c r="M177" s="12"/>
      <c r="N177" s="5"/>
      <c r="O177" s="24">
        <f>'S5 Maquette'!I191*1.5</f>
        <v>0</v>
      </c>
      <c r="P177" s="24">
        <f>'S6 Maquette'!I194*1.5</f>
        <v>0</v>
      </c>
    </row>
    <row r="178" ht="13.55" customHeight="1">
      <c r="A178" s="12"/>
      <c r="B178" s="12"/>
      <c r="C178" s="12"/>
      <c r="D178" s="12"/>
      <c r="E178" s="12"/>
      <c r="F178" s="12"/>
      <c r="G178" s="12"/>
      <c r="H178" s="12"/>
      <c r="I178" s="12"/>
      <c r="J178" s="12"/>
      <c r="K178" s="12"/>
      <c r="L178" s="12"/>
      <c r="M178" s="12"/>
      <c r="N178" s="5"/>
      <c r="O178" s="24">
        <f>'S5 Maquette'!I192*1.5</f>
        <v>0</v>
      </c>
      <c r="P178" s="24">
        <f>'S6 Maquette'!I195*1.5</f>
        <v>0</v>
      </c>
    </row>
    <row r="179" ht="13.55" customHeight="1">
      <c r="A179" s="12"/>
      <c r="B179" s="12"/>
      <c r="C179" s="12"/>
      <c r="D179" s="12"/>
      <c r="E179" s="12"/>
      <c r="F179" s="12"/>
      <c r="G179" s="12"/>
      <c r="H179" s="12"/>
      <c r="I179" s="12"/>
      <c r="J179" s="12"/>
      <c r="K179" s="12"/>
      <c r="L179" s="12"/>
      <c r="M179" s="12"/>
      <c r="N179" s="5"/>
      <c r="O179" s="24">
        <f>'S5 Maquette'!I193*1.5</f>
        <v>0</v>
      </c>
      <c r="P179" s="24">
        <f>'S6 Maquette'!I196*1.5</f>
        <v>0</v>
      </c>
    </row>
    <row r="180" ht="13.55" customHeight="1">
      <c r="A180" s="12"/>
      <c r="B180" s="12"/>
      <c r="C180" s="12"/>
      <c r="D180" s="12"/>
      <c r="E180" s="12"/>
      <c r="F180" s="12"/>
      <c r="G180" s="12"/>
      <c r="H180" s="12"/>
      <c r="I180" s="12"/>
      <c r="J180" s="12"/>
      <c r="K180" s="12"/>
      <c r="L180" s="12"/>
      <c r="M180" s="12"/>
      <c r="N180" s="5"/>
      <c r="O180" s="24">
        <f>'S5 Maquette'!I194*1.5</f>
        <v>0</v>
      </c>
      <c r="P180" s="24">
        <f>'S6 Maquette'!I197*1.5</f>
        <v>0</v>
      </c>
    </row>
    <row r="181" ht="13.55" customHeight="1">
      <c r="A181" s="12"/>
      <c r="B181" s="12"/>
      <c r="C181" s="12"/>
      <c r="D181" s="12"/>
      <c r="E181" s="12"/>
      <c r="F181" s="12"/>
      <c r="G181" s="12"/>
      <c r="H181" s="12"/>
      <c r="I181" s="12"/>
      <c r="J181" s="12"/>
      <c r="K181" s="12"/>
      <c r="L181" s="12"/>
      <c r="M181" s="12"/>
      <c r="N181" s="5"/>
      <c r="O181" s="24">
        <f>'S5 Maquette'!I195*1.5</f>
        <v>0</v>
      </c>
      <c r="P181" s="24">
        <f>'S6 Maquette'!I198*1.5</f>
        <v>0</v>
      </c>
    </row>
    <row r="182" ht="13.55" customHeight="1">
      <c r="A182" s="12"/>
      <c r="B182" s="12"/>
      <c r="C182" s="12"/>
      <c r="D182" s="12"/>
      <c r="E182" s="12"/>
      <c r="F182" s="12"/>
      <c r="G182" s="12"/>
      <c r="H182" s="12"/>
      <c r="I182" s="12"/>
      <c r="J182" s="12"/>
      <c r="K182" s="12"/>
      <c r="L182" s="12"/>
      <c r="M182" s="12"/>
      <c r="N182" s="5"/>
      <c r="O182" s="24">
        <f>'S5 Maquette'!I196*1.5</f>
        <v>0</v>
      </c>
      <c r="P182" s="24">
        <f>'S6 Maquette'!I199*1.5</f>
        <v>0</v>
      </c>
    </row>
    <row r="183" ht="13.55" customHeight="1">
      <c r="A183" s="12"/>
      <c r="B183" s="12"/>
      <c r="C183" s="12"/>
      <c r="D183" s="12"/>
      <c r="E183" s="12"/>
      <c r="F183" s="12"/>
      <c r="G183" s="12"/>
      <c r="H183" s="12"/>
      <c r="I183" s="12"/>
      <c r="J183" s="12"/>
      <c r="K183" s="12"/>
      <c r="L183" s="12"/>
      <c r="M183" s="12"/>
      <c r="N183" s="5"/>
      <c r="O183" s="24">
        <f>'S5 Maquette'!I197*1.5</f>
        <v>0</v>
      </c>
      <c r="P183" s="24">
        <f>'S6 Maquette'!I200*1.5</f>
        <v>0</v>
      </c>
    </row>
    <row r="184" ht="13.55" customHeight="1">
      <c r="A184" s="12"/>
      <c r="B184" s="12"/>
      <c r="C184" s="12"/>
      <c r="D184" s="12"/>
      <c r="E184" s="12"/>
      <c r="F184" s="12"/>
      <c r="G184" s="12"/>
      <c r="H184" s="12"/>
      <c r="I184" s="12"/>
      <c r="J184" s="12"/>
      <c r="K184" s="12"/>
      <c r="L184" s="12"/>
      <c r="M184" s="12"/>
      <c r="N184" s="5"/>
      <c r="O184" s="24">
        <f>'S5 Maquette'!I198*1.5</f>
        <v>0</v>
      </c>
      <c r="P184" s="24">
        <f>'S6 Maquette'!I201*1.5</f>
        <v>0</v>
      </c>
    </row>
    <row r="185" ht="13.55" customHeight="1">
      <c r="A185" s="12"/>
      <c r="B185" s="12"/>
      <c r="C185" s="12"/>
      <c r="D185" s="12"/>
      <c r="E185" s="12"/>
      <c r="F185" s="12"/>
      <c r="G185" s="12"/>
      <c r="H185" s="12"/>
      <c r="I185" s="12"/>
      <c r="J185" s="12"/>
      <c r="K185" s="12"/>
      <c r="L185" s="12"/>
      <c r="M185" s="12"/>
      <c r="N185" s="5"/>
      <c r="O185" s="24">
        <f>'S5 Maquette'!I199*1.5</f>
        <v>0</v>
      </c>
      <c r="P185" s="24">
        <f>'S6 Maquette'!I202*1.5</f>
        <v>0</v>
      </c>
    </row>
    <row r="186" ht="13.55" customHeight="1">
      <c r="A186" s="12"/>
      <c r="B186" s="12"/>
      <c r="C186" s="12"/>
      <c r="D186" s="12"/>
      <c r="E186" s="12"/>
      <c r="F186" s="12"/>
      <c r="G186" s="12"/>
      <c r="H186" s="12"/>
      <c r="I186" s="12"/>
      <c r="J186" s="12"/>
      <c r="K186" s="12"/>
      <c r="L186" s="12"/>
      <c r="M186" s="12"/>
      <c r="N186" s="5"/>
      <c r="O186" s="24">
        <f>'S5 Maquette'!I200*1.5</f>
        <v>0</v>
      </c>
      <c r="P186" s="24">
        <f>'S6 Maquette'!I203*1.5</f>
        <v>0</v>
      </c>
    </row>
    <row r="187" ht="13.55" customHeight="1">
      <c r="A187" s="12"/>
      <c r="B187" s="12"/>
      <c r="C187" s="12"/>
      <c r="D187" s="12"/>
      <c r="E187" s="12"/>
      <c r="F187" s="12"/>
      <c r="G187" s="12"/>
      <c r="H187" s="12"/>
      <c r="I187" s="12"/>
      <c r="J187" s="12"/>
      <c r="K187" s="12"/>
      <c r="L187" s="12"/>
      <c r="M187" s="12"/>
      <c r="N187" s="5"/>
      <c r="O187" s="24">
        <f>'S5 Maquette'!I201*1.5</f>
        <v>0</v>
      </c>
      <c r="P187" s="24">
        <f>'S6 Maquette'!I204*1.5</f>
        <v>0</v>
      </c>
    </row>
    <row r="188" ht="13.55" customHeight="1">
      <c r="A188" s="12"/>
      <c r="B188" s="12"/>
      <c r="C188" s="12"/>
      <c r="D188" s="12"/>
      <c r="E188" s="12"/>
      <c r="F188" s="12"/>
      <c r="G188" s="12"/>
      <c r="H188" s="12"/>
      <c r="I188" s="12"/>
      <c r="J188" s="12"/>
      <c r="K188" s="12"/>
      <c r="L188" s="12"/>
      <c r="M188" s="12"/>
      <c r="N188" s="5"/>
      <c r="O188" s="24">
        <f>'S5 Maquette'!I202*1.5</f>
        <v>0</v>
      </c>
      <c r="P188" s="24">
        <f>'S6 Maquette'!I205*1.5</f>
        <v>0</v>
      </c>
    </row>
    <row r="189" ht="13.55" customHeight="1">
      <c r="A189" s="12"/>
      <c r="B189" s="12"/>
      <c r="C189" s="12"/>
      <c r="D189" s="12"/>
      <c r="E189" s="12"/>
      <c r="F189" s="12"/>
      <c r="G189" s="12"/>
      <c r="H189" s="12"/>
      <c r="I189" s="12"/>
      <c r="J189" s="12"/>
      <c r="K189" s="12"/>
      <c r="L189" s="12"/>
      <c r="M189" s="12"/>
      <c r="N189" s="5"/>
      <c r="O189" s="24">
        <f>'S5 Maquette'!I203*1.5</f>
        <v>0</v>
      </c>
      <c r="P189" s="24">
        <f>'S6 Maquette'!I206*1.5</f>
        <v>0</v>
      </c>
    </row>
    <row r="190" ht="13.55" customHeight="1">
      <c r="A190" s="12"/>
      <c r="B190" s="12"/>
      <c r="C190" s="12"/>
      <c r="D190" s="12"/>
      <c r="E190" s="12"/>
      <c r="F190" s="12"/>
      <c r="G190" s="12"/>
      <c r="H190" s="12"/>
      <c r="I190" s="12"/>
      <c r="J190" s="12"/>
      <c r="K190" s="12"/>
      <c r="L190" s="12"/>
      <c r="M190" s="12"/>
      <c r="N190" s="5"/>
      <c r="O190" s="24">
        <f>'S5 Maquette'!I204*1.5</f>
        <v>0</v>
      </c>
      <c r="P190" s="24">
        <f>'S6 Maquette'!I207*1.5</f>
        <v>0</v>
      </c>
    </row>
    <row r="191" ht="13.55" customHeight="1">
      <c r="A191" s="12"/>
      <c r="B191" s="12"/>
      <c r="C191" s="12"/>
      <c r="D191" s="12"/>
      <c r="E191" s="12"/>
      <c r="F191" s="12"/>
      <c r="G191" s="12"/>
      <c r="H191" s="12"/>
      <c r="I191" s="12"/>
      <c r="J191" s="12"/>
      <c r="K191" s="12"/>
      <c r="L191" s="12"/>
      <c r="M191" s="12"/>
      <c r="N191" s="5"/>
      <c r="O191" s="24">
        <f>'S5 Maquette'!I205*1.5</f>
        <v>0</v>
      </c>
      <c r="P191" s="24">
        <f>'S6 Maquette'!I208*1.5</f>
        <v>0</v>
      </c>
    </row>
    <row r="192" ht="13.55" customHeight="1">
      <c r="A192" s="12"/>
      <c r="B192" s="12"/>
      <c r="C192" s="12"/>
      <c r="D192" s="12"/>
      <c r="E192" s="12"/>
      <c r="F192" s="12"/>
      <c r="G192" s="12"/>
      <c r="H192" s="12"/>
      <c r="I192" s="12"/>
      <c r="J192" s="12"/>
      <c r="K192" s="12"/>
      <c r="L192" s="12"/>
      <c r="M192" s="12"/>
      <c r="N192" s="5"/>
      <c r="O192" s="24">
        <f>'S5 Maquette'!I206*1.5</f>
        <v>0</v>
      </c>
      <c r="P192" s="24">
        <f>'S6 Maquette'!I209*1.5</f>
        <v>0</v>
      </c>
    </row>
    <row r="193" ht="13.55" customHeight="1">
      <c r="A193" s="12"/>
      <c r="B193" s="12"/>
      <c r="C193" s="12"/>
      <c r="D193" s="12"/>
      <c r="E193" s="12"/>
      <c r="F193" s="12"/>
      <c r="G193" s="12"/>
      <c r="H193" s="12"/>
      <c r="I193" s="12"/>
      <c r="J193" s="12"/>
      <c r="K193" s="12"/>
      <c r="L193" s="12"/>
      <c r="M193" s="12"/>
      <c r="N193" s="5"/>
      <c r="O193" s="24">
        <f>'S5 Maquette'!I207*1.5</f>
        <v>0</v>
      </c>
      <c r="P193" s="24">
        <f>'S6 Maquette'!I210*1.5</f>
        <v>0</v>
      </c>
    </row>
    <row r="194" ht="13.55" customHeight="1">
      <c r="A194" s="12"/>
      <c r="B194" s="12"/>
      <c r="C194" s="12"/>
      <c r="D194" s="12"/>
      <c r="E194" s="12"/>
      <c r="F194" s="12"/>
      <c r="G194" s="12"/>
      <c r="H194" s="12"/>
      <c r="I194" s="12"/>
      <c r="J194" s="12"/>
      <c r="K194" s="12"/>
      <c r="L194" s="12"/>
      <c r="M194" s="12"/>
      <c r="N194" s="5"/>
      <c r="O194" s="24">
        <f>'S5 Maquette'!I208*1.5</f>
        <v>0</v>
      </c>
      <c r="P194" s="24">
        <f>'S6 Maquette'!I211*1.5</f>
        <v>0</v>
      </c>
    </row>
    <row r="195" ht="13.55" customHeight="1">
      <c r="A195" s="12"/>
      <c r="B195" s="12"/>
      <c r="C195" s="12"/>
      <c r="D195" s="12"/>
      <c r="E195" s="12"/>
      <c r="F195" s="12"/>
      <c r="G195" s="12"/>
      <c r="H195" s="12"/>
      <c r="I195" s="12"/>
      <c r="J195" s="12"/>
      <c r="K195" s="12"/>
      <c r="L195" s="12"/>
      <c r="M195" s="12"/>
      <c r="N195" s="5"/>
      <c r="O195" s="24">
        <f>'S5 Maquette'!I209*1.5</f>
        <v>0</v>
      </c>
      <c r="P195" s="24">
        <f>'S6 Maquette'!I212*1.5</f>
        <v>0</v>
      </c>
    </row>
    <row r="196" ht="13.55" customHeight="1">
      <c r="A196" s="12"/>
      <c r="B196" s="12"/>
      <c r="C196" s="12"/>
      <c r="D196" s="12"/>
      <c r="E196" s="12"/>
      <c r="F196" s="12"/>
      <c r="G196" s="12"/>
      <c r="H196" s="12"/>
      <c r="I196" s="12"/>
      <c r="J196" s="12"/>
      <c r="K196" s="12"/>
      <c r="L196" s="12"/>
      <c r="M196" s="12"/>
      <c r="N196" s="5"/>
      <c r="O196" s="24">
        <f>'S5 Maquette'!I210*1.5</f>
        <v>0</v>
      </c>
      <c r="P196" s="24">
        <f>'S6 Maquette'!I213*1.5</f>
        <v>0</v>
      </c>
    </row>
    <row r="197" ht="13.55" customHeight="1">
      <c r="A197" s="12"/>
      <c r="B197" s="12"/>
      <c r="C197" s="12"/>
      <c r="D197" s="12"/>
      <c r="E197" s="12"/>
      <c r="F197" s="12"/>
      <c r="G197" s="12"/>
      <c r="H197" s="12"/>
      <c r="I197" s="12"/>
      <c r="J197" s="12"/>
      <c r="K197" s="12"/>
      <c r="L197" s="12"/>
      <c r="M197" s="12"/>
      <c r="N197" s="5"/>
      <c r="O197" s="24">
        <f>'S5 Maquette'!I211*1.5</f>
        <v>0</v>
      </c>
      <c r="P197" s="24">
        <f>'S6 Maquette'!I214*1.5</f>
        <v>0</v>
      </c>
    </row>
    <row r="198" ht="13.55" customHeight="1">
      <c r="A198" s="12"/>
      <c r="B198" s="12"/>
      <c r="C198" s="12"/>
      <c r="D198" s="12"/>
      <c r="E198" s="12"/>
      <c r="F198" s="12"/>
      <c r="G198" s="12"/>
      <c r="H198" s="12"/>
      <c r="I198" s="12"/>
      <c r="J198" s="12"/>
      <c r="K198" s="12"/>
      <c r="L198" s="12"/>
      <c r="M198" s="12"/>
      <c r="N198" s="5"/>
      <c r="O198" s="24">
        <f>'S5 Maquette'!I212*1.5</f>
        <v>0</v>
      </c>
      <c r="P198" s="24">
        <f>'S6 Maquette'!I215*1.5</f>
        <v>0</v>
      </c>
    </row>
    <row r="199" ht="13.55" customHeight="1">
      <c r="A199" s="12"/>
      <c r="B199" s="12"/>
      <c r="C199" s="12"/>
      <c r="D199" s="12"/>
      <c r="E199" s="12"/>
      <c r="F199" s="12"/>
      <c r="G199" s="12"/>
      <c r="H199" s="12"/>
      <c r="I199" s="12"/>
      <c r="J199" s="12"/>
      <c r="K199" s="12"/>
      <c r="L199" s="12"/>
      <c r="M199" s="12"/>
      <c r="N199" s="5"/>
      <c r="O199" s="24">
        <f>'S5 Maquette'!I213*1.5</f>
        <v>0</v>
      </c>
      <c r="P199" s="24">
        <f>'S6 Maquette'!I216*1.5</f>
        <v>0</v>
      </c>
    </row>
    <row r="200" ht="13.55" customHeight="1">
      <c r="A200" s="12"/>
      <c r="B200" s="12"/>
      <c r="C200" s="12"/>
      <c r="D200" s="12"/>
      <c r="E200" s="12"/>
      <c r="F200" s="12"/>
      <c r="G200" s="12"/>
      <c r="H200" s="12"/>
      <c r="I200" s="12"/>
      <c r="J200" s="12"/>
      <c r="K200" s="12"/>
      <c r="L200" s="12"/>
      <c r="M200" s="12"/>
      <c r="N200" s="5"/>
      <c r="O200" s="24">
        <f>'S5 Maquette'!I214*1.5</f>
        <v>0</v>
      </c>
      <c r="P200" s="24">
        <f>'S6 Maquette'!I217*1.5</f>
        <v>0</v>
      </c>
    </row>
    <row r="201" ht="13.55" customHeight="1">
      <c r="A201" s="12"/>
      <c r="B201" s="12"/>
      <c r="C201" s="12"/>
      <c r="D201" s="12"/>
      <c r="E201" s="12"/>
      <c r="F201" s="12"/>
      <c r="G201" s="12"/>
      <c r="H201" s="12"/>
      <c r="I201" s="12"/>
      <c r="J201" s="12"/>
      <c r="K201" s="12"/>
      <c r="L201" s="12"/>
      <c r="M201" s="12"/>
      <c r="N201" s="5"/>
      <c r="O201" s="24">
        <f>'S5 Maquette'!I215*1.5</f>
        <v>0</v>
      </c>
      <c r="P201" s="24">
        <f>'S6 Maquette'!I218*1.5</f>
        <v>0</v>
      </c>
    </row>
    <row r="202" ht="13.55" customHeight="1">
      <c r="A202" s="12"/>
      <c r="B202" s="12"/>
      <c r="C202" s="12"/>
      <c r="D202" s="12"/>
      <c r="E202" s="12"/>
      <c r="F202" s="12"/>
      <c r="G202" s="12"/>
      <c r="H202" s="12"/>
      <c r="I202" s="12"/>
      <c r="J202" s="12"/>
      <c r="K202" s="12"/>
      <c r="L202" s="12"/>
      <c r="M202" s="12"/>
      <c r="N202" s="5"/>
      <c r="O202" s="24">
        <f>'S5 Maquette'!I216*1.5</f>
        <v>0</v>
      </c>
      <c r="P202" s="24">
        <f>'S6 Maquette'!I219*1.5</f>
        <v>0</v>
      </c>
    </row>
    <row r="203" ht="13.55" customHeight="1">
      <c r="A203" s="12"/>
      <c r="B203" s="12"/>
      <c r="C203" s="12"/>
      <c r="D203" s="12"/>
      <c r="E203" s="12"/>
      <c r="F203" s="12"/>
      <c r="G203" s="12"/>
      <c r="H203" s="12"/>
      <c r="I203" s="12"/>
      <c r="J203" s="12"/>
      <c r="K203" s="12"/>
      <c r="L203" s="12"/>
      <c r="M203" s="12"/>
      <c r="N203" s="5"/>
      <c r="O203" s="24">
        <f>'S5 Maquette'!I217*1.5</f>
        <v>0</v>
      </c>
      <c r="P203" s="24">
        <f>'S6 Maquette'!I220*1.5</f>
        <v>0</v>
      </c>
    </row>
    <row r="204" ht="13.55" customHeight="1">
      <c r="A204" s="12"/>
      <c r="B204" s="12"/>
      <c r="C204" s="12"/>
      <c r="D204" s="12"/>
      <c r="E204" s="12"/>
      <c r="F204" s="12"/>
      <c r="G204" s="12"/>
      <c r="H204" s="12"/>
      <c r="I204" s="12"/>
      <c r="J204" s="12"/>
      <c r="K204" s="12"/>
      <c r="L204" s="12"/>
      <c r="M204" s="12"/>
      <c r="N204" s="5"/>
      <c r="O204" s="24">
        <f>'S5 Maquette'!I218*1.5</f>
        <v>0</v>
      </c>
      <c r="P204" s="24">
        <f>'S6 Maquette'!I221*1.5</f>
        <v>0</v>
      </c>
    </row>
    <row r="205" ht="13.55" customHeight="1">
      <c r="A205" s="12"/>
      <c r="B205" s="12"/>
      <c r="C205" s="12"/>
      <c r="D205" s="12"/>
      <c r="E205" s="12"/>
      <c r="F205" s="12"/>
      <c r="G205" s="12"/>
      <c r="H205" s="12"/>
      <c r="I205" s="12"/>
      <c r="J205" s="12"/>
      <c r="K205" s="12"/>
      <c r="L205" s="12"/>
      <c r="M205" s="12"/>
      <c r="N205" s="5"/>
      <c r="O205" s="24">
        <f>'S5 Maquette'!I219*1.5</f>
        <v>0</v>
      </c>
      <c r="P205" s="24">
        <f>'S6 Maquette'!I222*1.5</f>
        <v>0</v>
      </c>
    </row>
    <row r="206" ht="13.55" customHeight="1">
      <c r="A206" s="12"/>
      <c r="B206" s="12"/>
      <c r="C206" s="12"/>
      <c r="D206" s="12"/>
      <c r="E206" s="12"/>
      <c r="F206" s="12"/>
      <c r="G206" s="12"/>
      <c r="H206" s="12"/>
      <c r="I206" s="12"/>
      <c r="J206" s="12"/>
      <c r="K206" s="12"/>
      <c r="L206" s="12"/>
      <c r="M206" s="12"/>
      <c r="N206" s="5"/>
      <c r="O206" s="24">
        <f>'S5 Maquette'!I220*1.5</f>
        <v>0</v>
      </c>
      <c r="P206" s="24">
        <f>'S6 Maquette'!I223*1.5</f>
        <v>0</v>
      </c>
    </row>
    <row r="207" ht="13.55" customHeight="1">
      <c r="A207" s="12"/>
      <c r="B207" s="12"/>
      <c r="C207" s="12"/>
      <c r="D207" s="12"/>
      <c r="E207" s="12"/>
      <c r="F207" s="12"/>
      <c r="G207" s="12"/>
      <c r="H207" s="12"/>
      <c r="I207" s="12"/>
      <c r="J207" s="12"/>
      <c r="K207" s="12"/>
      <c r="L207" s="12"/>
      <c r="M207" s="12"/>
      <c r="N207" s="5"/>
      <c r="O207" s="24">
        <f>'S5 Maquette'!I221*1.5</f>
        <v>0</v>
      </c>
      <c r="P207" s="24">
        <f>'S6 Maquette'!I224*1.5</f>
        <v>0</v>
      </c>
    </row>
    <row r="208" ht="13.55" customHeight="1">
      <c r="A208" s="12"/>
      <c r="B208" s="12"/>
      <c r="C208" s="12"/>
      <c r="D208" s="12"/>
      <c r="E208" s="12"/>
      <c r="F208" s="12"/>
      <c r="G208" s="12"/>
      <c r="H208" s="12"/>
      <c r="I208" s="12"/>
      <c r="J208" s="12"/>
      <c r="K208" s="12"/>
      <c r="L208" s="12"/>
      <c r="M208" s="12"/>
      <c r="N208" s="5"/>
      <c r="O208" s="24">
        <f>'S5 Maquette'!I222*1.5</f>
        <v>0</v>
      </c>
      <c r="P208" s="24">
        <f>'S6 Maquette'!I225*1.5</f>
        <v>0</v>
      </c>
    </row>
    <row r="209" ht="13.55" customHeight="1">
      <c r="A209" s="12"/>
      <c r="B209" s="12"/>
      <c r="C209" s="12"/>
      <c r="D209" s="12"/>
      <c r="E209" s="12"/>
      <c r="F209" s="12"/>
      <c r="G209" s="12"/>
      <c r="H209" s="12"/>
      <c r="I209" s="12"/>
      <c r="J209" s="12"/>
      <c r="K209" s="12"/>
      <c r="L209" s="12"/>
      <c r="M209" s="12"/>
      <c r="N209" s="5"/>
      <c r="O209" s="24">
        <f>'S5 Maquette'!I223*1.5</f>
        <v>0</v>
      </c>
      <c r="P209" s="24">
        <f>'S6 Maquette'!I226*1.5</f>
        <v>0</v>
      </c>
    </row>
    <row r="210" ht="13.55" customHeight="1">
      <c r="A210" s="12"/>
      <c r="B210" s="12"/>
      <c r="C210" s="12"/>
      <c r="D210" s="12"/>
      <c r="E210" s="12"/>
      <c r="F210" s="12"/>
      <c r="G210" s="12"/>
      <c r="H210" s="12"/>
      <c r="I210" s="12"/>
      <c r="J210" s="12"/>
      <c r="K210" s="12"/>
      <c r="L210" s="12"/>
      <c r="M210" s="12"/>
      <c r="N210" s="5"/>
      <c r="O210" s="24">
        <f>'S5 Maquette'!I224*1.5</f>
        <v>0</v>
      </c>
      <c r="P210" s="24">
        <f>'S6 Maquette'!I227*1.5</f>
        <v>0</v>
      </c>
    </row>
    <row r="211" ht="13.55" customHeight="1">
      <c r="A211" s="12"/>
      <c r="B211" s="12"/>
      <c r="C211" s="12"/>
      <c r="D211" s="12"/>
      <c r="E211" s="12"/>
      <c r="F211" s="12"/>
      <c r="G211" s="12"/>
      <c r="H211" s="12"/>
      <c r="I211" s="12"/>
      <c r="J211" s="12"/>
      <c r="K211" s="12"/>
      <c r="L211" s="12"/>
      <c r="M211" s="12"/>
      <c r="N211" s="5"/>
      <c r="O211" s="24">
        <f>'S5 Maquette'!I225*1.5</f>
        <v>0</v>
      </c>
      <c r="P211" s="24">
        <f>'S6 Maquette'!I228*1.5</f>
        <v>0</v>
      </c>
    </row>
    <row r="212" ht="13.55" customHeight="1">
      <c r="A212" s="12"/>
      <c r="B212" s="12"/>
      <c r="C212" s="12"/>
      <c r="D212" s="12"/>
      <c r="E212" s="12"/>
      <c r="F212" s="12"/>
      <c r="G212" s="12"/>
      <c r="H212" s="12"/>
      <c r="I212" s="12"/>
      <c r="J212" s="12"/>
      <c r="K212" s="12"/>
      <c r="L212" s="12"/>
      <c r="M212" s="12"/>
      <c r="N212" s="5"/>
      <c r="O212" s="24">
        <f>'S5 Maquette'!I226*1.5</f>
        <v>0</v>
      </c>
      <c r="P212" s="24">
        <f>'S6 Maquette'!I229*1.5</f>
        <v>0</v>
      </c>
    </row>
    <row r="213" ht="13.55" customHeight="1">
      <c r="A213" s="12"/>
      <c r="B213" s="12"/>
      <c r="C213" s="12"/>
      <c r="D213" s="12"/>
      <c r="E213" s="12"/>
      <c r="F213" s="12"/>
      <c r="G213" s="12"/>
      <c r="H213" s="12"/>
      <c r="I213" s="12"/>
      <c r="J213" s="12"/>
      <c r="K213" s="12"/>
      <c r="L213" s="12"/>
      <c r="M213" s="12"/>
      <c r="N213" s="5"/>
      <c r="O213" s="24">
        <f>'S5 Maquette'!I227*1.5</f>
        <v>0</v>
      </c>
      <c r="P213" s="24">
        <f>'S6 Maquette'!I230*1.5</f>
        <v>0</v>
      </c>
    </row>
    <row r="214" ht="13.55" customHeight="1">
      <c r="A214" s="12"/>
      <c r="B214" s="12"/>
      <c r="C214" s="12"/>
      <c r="D214" s="12"/>
      <c r="E214" s="12"/>
      <c r="F214" s="12"/>
      <c r="G214" s="12"/>
      <c r="H214" s="12"/>
      <c r="I214" s="12"/>
      <c r="J214" s="12"/>
      <c r="K214" s="12"/>
      <c r="L214" s="12"/>
      <c r="M214" s="12"/>
      <c r="N214" s="5"/>
      <c r="O214" s="24">
        <f>'S5 Maquette'!I228*1.5</f>
        <v>0</v>
      </c>
      <c r="P214" s="24">
        <f>'S6 Maquette'!I231*1.5</f>
        <v>0</v>
      </c>
    </row>
    <row r="215" ht="13.55" customHeight="1">
      <c r="A215" s="12"/>
      <c r="B215" s="12"/>
      <c r="C215" s="12"/>
      <c r="D215" s="12"/>
      <c r="E215" s="12"/>
      <c r="F215" s="12"/>
      <c r="G215" s="12"/>
      <c r="H215" s="12"/>
      <c r="I215" s="12"/>
      <c r="J215" s="12"/>
      <c r="K215" s="12"/>
      <c r="L215" s="12"/>
      <c r="M215" s="12"/>
      <c r="N215" s="5"/>
      <c r="O215" s="24">
        <f>'S5 Maquette'!I229*1.5</f>
        <v>0</v>
      </c>
      <c r="P215" s="24">
        <f>'S6 Maquette'!I232*1.5</f>
        <v>0</v>
      </c>
    </row>
    <row r="216" ht="13.55" customHeight="1">
      <c r="A216" s="12"/>
      <c r="B216" s="12"/>
      <c r="C216" s="12"/>
      <c r="D216" s="12"/>
      <c r="E216" s="12"/>
      <c r="F216" s="12"/>
      <c r="G216" s="12"/>
      <c r="H216" s="12"/>
      <c r="I216" s="12"/>
      <c r="J216" s="12"/>
      <c r="K216" s="12"/>
      <c r="L216" s="12"/>
      <c r="M216" s="12"/>
      <c r="N216" s="5"/>
      <c r="O216" s="24">
        <f>'S5 Maquette'!I230*1.5</f>
        <v>0</v>
      </c>
      <c r="P216" s="24">
        <f>'S6 Maquette'!I233*1.5</f>
        <v>0</v>
      </c>
    </row>
    <row r="217" ht="13.55" customHeight="1">
      <c r="A217" s="12"/>
      <c r="B217" s="12"/>
      <c r="C217" s="12"/>
      <c r="D217" s="12"/>
      <c r="E217" s="12"/>
      <c r="F217" s="12"/>
      <c r="G217" s="12"/>
      <c r="H217" s="12"/>
      <c r="I217" s="12"/>
      <c r="J217" s="12"/>
      <c r="K217" s="12"/>
      <c r="L217" s="12"/>
      <c r="M217" s="12"/>
      <c r="N217" s="5"/>
      <c r="O217" s="24">
        <f>'S5 Maquette'!I231*1.5</f>
        <v>0</v>
      </c>
      <c r="P217" s="24">
        <f>'S6 Maquette'!I234*1.5</f>
        <v>0</v>
      </c>
    </row>
    <row r="218" ht="13.55" customHeight="1">
      <c r="A218" s="12"/>
      <c r="B218" s="12"/>
      <c r="C218" s="12"/>
      <c r="D218" s="12"/>
      <c r="E218" s="12"/>
      <c r="F218" s="12"/>
      <c r="G218" s="12"/>
      <c r="H218" s="12"/>
      <c r="I218" s="12"/>
      <c r="J218" s="12"/>
      <c r="K218" s="12"/>
      <c r="L218" s="12"/>
      <c r="M218" s="12"/>
      <c r="N218" s="5"/>
      <c r="O218" s="24">
        <f>'S5 Maquette'!I232*1.5</f>
        <v>0</v>
      </c>
      <c r="P218" s="24">
        <f>'S6 Maquette'!I235*1.5</f>
        <v>0</v>
      </c>
    </row>
    <row r="219" ht="13.55" customHeight="1">
      <c r="A219" s="12"/>
      <c r="B219" s="12"/>
      <c r="C219" s="12"/>
      <c r="D219" s="12"/>
      <c r="E219" s="12"/>
      <c r="F219" s="12"/>
      <c r="G219" s="12"/>
      <c r="H219" s="12"/>
      <c r="I219" s="12"/>
      <c r="J219" s="12"/>
      <c r="K219" s="12"/>
      <c r="L219" s="12"/>
      <c r="M219" s="12"/>
      <c r="N219" s="5"/>
      <c r="O219" s="24">
        <f>'S5 Maquette'!I233*1.5</f>
        <v>0</v>
      </c>
      <c r="P219" s="24">
        <f>'S6 Maquette'!I236*1.5</f>
        <v>0</v>
      </c>
    </row>
    <row r="220" ht="13.55" customHeight="1">
      <c r="A220" s="12"/>
      <c r="B220" s="12"/>
      <c r="C220" s="12"/>
      <c r="D220" s="12"/>
      <c r="E220" s="12"/>
      <c r="F220" s="12"/>
      <c r="G220" s="12"/>
      <c r="H220" s="12"/>
      <c r="I220" s="12"/>
      <c r="J220" s="12"/>
      <c r="K220" s="12"/>
      <c r="L220" s="12"/>
      <c r="M220" s="12"/>
      <c r="N220" s="5"/>
      <c r="O220" s="24">
        <f>'S5 Maquette'!I234*1.5</f>
        <v>0</v>
      </c>
      <c r="P220" s="24">
        <f>'S6 Maquette'!I237*1.5</f>
        <v>0</v>
      </c>
    </row>
    <row r="221" ht="13.55" customHeight="1">
      <c r="A221" s="12"/>
      <c r="B221" s="12"/>
      <c r="C221" s="12"/>
      <c r="D221" s="12"/>
      <c r="E221" s="12"/>
      <c r="F221" s="12"/>
      <c r="G221" s="12"/>
      <c r="H221" s="12"/>
      <c r="I221" s="12"/>
      <c r="J221" s="12"/>
      <c r="K221" s="12"/>
      <c r="L221" s="12"/>
      <c r="M221" s="12"/>
      <c r="N221" s="5"/>
      <c r="O221" s="24">
        <f>'S5 Maquette'!I235*1.5</f>
        <v>0</v>
      </c>
      <c r="P221" s="24">
        <f>'S6 Maquette'!I238*1.5</f>
        <v>0</v>
      </c>
    </row>
    <row r="222" ht="13.55" customHeight="1">
      <c r="A222" s="12"/>
      <c r="B222" s="12"/>
      <c r="C222" s="12"/>
      <c r="D222" s="12"/>
      <c r="E222" s="12"/>
      <c r="F222" s="12"/>
      <c r="G222" s="12"/>
      <c r="H222" s="12"/>
      <c r="I222" s="12"/>
      <c r="J222" s="12"/>
      <c r="K222" s="12"/>
      <c r="L222" s="12"/>
      <c r="M222" s="12"/>
      <c r="N222" s="5"/>
      <c r="O222" s="24">
        <f>'S5 Maquette'!I236*1.5</f>
        <v>0</v>
      </c>
      <c r="P222" s="24">
        <f>'S6 Maquette'!I239*1.5</f>
        <v>0</v>
      </c>
    </row>
    <row r="223" ht="13.55" customHeight="1">
      <c r="A223" s="12"/>
      <c r="B223" s="12"/>
      <c r="C223" s="12"/>
      <c r="D223" s="12"/>
      <c r="E223" s="12"/>
      <c r="F223" s="12"/>
      <c r="G223" s="12"/>
      <c r="H223" s="12"/>
      <c r="I223" s="12"/>
      <c r="J223" s="12"/>
      <c r="K223" s="12"/>
      <c r="L223" s="12"/>
      <c r="M223" s="12"/>
      <c r="N223" s="5"/>
      <c r="O223" s="24">
        <f>'S5 Maquette'!I237*1.5</f>
        <v>0</v>
      </c>
      <c r="P223" s="24">
        <f>'S6 Maquette'!I240*1.5</f>
        <v>0</v>
      </c>
    </row>
    <row r="224" ht="13.55" customHeight="1">
      <c r="A224" s="12"/>
      <c r="B224" s="12"/>
      <c r="C224" s="12"/>
      <c r="D224" s="12"/>
      <c r="E224" s="12"/>
      <c r="F224" s="12"/>
      <c r="G224" s="12"/>
      <c r="H224" s="12"/>
      <c r="I224" s="12"/>
      <c r="J224" s="12"/>
      <c r="K224" s="12"/>
      <c r="L224" s="12"/>
      <c r="M224" s="12"/>
      <c r="N224" s="5"/>
      <c r="O224" s="24">
        <f>'S5 Maquette'!I238*1.5</f>
        <v>0</v>
      </c>
      <c r="P224" s="24">
        <f>'S6 Maquette'!I241*1.5</f>
        <v>0</v>
      </c>
    </row>
    <row r="225" ht="13.55" customHeight="1">
      <c r="A225" s="12"/>
      <c r="B225" s="12"/>
      <c r="C225" s="12"/>
      <c r="D225" s="12"/>
      <c r="E225" s="12"/>
      <c r="F225" s="12"/>
      <c r="G225" s="12"/>
      <c r="H225" s="12"/>
      <c r="I225" s="12"/>
      <c r="J225" s="12"/>
      <c r="K225" s="12"/>
      <c r="L225" s="12"/>
      <c r="M225" s="12"/>
      <c r="N225" s="5"/>
      <c r="O225" s="24">
        <f>'S5 Maquette'!I239*1.5</f>
        <v>0</v>
      </c>
      <c r="P225" s="24">
        <f>'S6 Maquette'!I242*1.5</f>
        <v>0</v>
      </c>
    </row>
    <row r="226" ht="13.55" customHeight="1">
      <c r="A226" s="12"/>
      <c r="B226" s="12"/>
      <c r="C226" s="12"/>
      <c r="D226" s="12"/>
      <c r="E226" s="12"/>
      <c r="F226" s="12"/>
      <c r="G226" s="12"/>
      <c r="H226" s="12"/>
      <c r="I226" s="12"/>
      <c r="J226" s="12"/>
      <c r="K226" s="12"/>
      <c r="L226" s="12"/>
      <c r="M226" s="12"/>
      <c r="N226" s="5"/>
      <c r="O226" s="24">
        <f>'S5 Maquette'!I240*1.5</f>
        <v>0</v>
      </c>
      <c r="P226" s="24">
        <f>'S6 Maquette'!I243*1.5</f>
        <v>0</v>
      </c>
    </row>
    <row r="227" ht="13.55" customHeight="1">
      <c r="A227" s="12"/>
      <c r="B227" s="12"/>
      <c r="C227" s="12"/>
      <c r="D227" s="12"/>
      <c r="E227" s="12"/>
      <c r="F227" s="12"/>
      <c r="G227" s="12"/>
      <c r="H227" s="12"/>
      <c r="I227" s="12"/>
      <c r="J227" s="12"/>
      <c r="K227" s="12"/>
      <c r="L227" s="12"/>
      <c r="M227" s="12"/>
      <c r="N227" s="5"/>
      <c r="O227" s="24">
        <f>'S5 Maquette'!I241*1.5</f>
        <v>0</v>
      </c>
      <c r="P227" s="24">
        <f>'S6 Maquette'!I244*1.5</f>
        <v>0</v>
      </c>
    </row>
    <row r="228" ht="13.55" customHeight="1">
      <c r="A228" s="12"/>
      <c r="B228" s="12"/>
      <c r="C228" s="12"/>
      <c r="D228" s="12"/>
      <c r="E228" s="12"/>
      <c r="F228" s="12"/>
      <c r="G228" s="12"/>
      <c r="H228" s="12"/>
      <c r="I228" s="12"/>
      <c r="J228" s="12"/>
      <c r="K228" s="12"/>
      <c r="L228" s="12"/>
      <c r="M228" s="12"/>
      <c r="N228" s="5"/>
      <c r="O228" s="24">
        <f>'S5 Maquette'!I242*1.5</f>
        <v>0</v>
      </c>
      <c r="P228" s="24">
        <f>'S6 Maquette'!I245*1.5</f>
        <v>0</v>
      </c>
    </row>
    <row r="229" ht="13.55" customHeight="1">
      <c r="A229" s="12"/>
      <c r="B229" s="12"/>
      <c r="C229" s="12"/>
      <c r="D229" s="12"/>
      <c r="E229" s="12"/>
      <c r="F229" s="12"/>
      <c r="G229" s="12"/>
      <c r="H229" s="12"/>
      <c r="I229" s="12"/>
      <c r="J229" s="12"/>
      <c r="K229" s="12"/>
      <c r="L229" s="12"/>
      <c r="M229" s="12"/>
      <c r="N229" s="5"/>
      <c r="O229" s="24">
        <f>'S5 Maquette'!I243*1.5</f>
        <v>0</v>
      </c>
      <c r="P229" s="24">
        <f>'S6 Maquette'!I246*1.5</f>
        <v>0</v>
      </c>
    </row>
    <row r="230" ht="13.55" customHeight="1">
      <c r="A230" s="12"/>
      <c r="B230" s="12"/>
      <c r="C230" s="12"/>
      <c r="D230" s="12"/>
      <c r="E230" s="12"/>
      <c r="F230" s="12"/>
      <c r="G230" s="12"/>
      <c r="H230" s="12"/>
      <c r="I230" s="12"/>
      <c r="J230" s="12"/>
      <c r="K230" s="12"/>
      <c r="L230" s="12"/>
      <c r="M230" s="12"/>
      <c r="N230" s="5"/>
      <c r="O230" s="24">
        <f>'S5 Maquette'!I244*1.5</f>
        <v>0</v>
      </c>
      <c r="P230" s="24">
        <f>'S6 Maquette'!I247*1.5</f>
        <v>0</v>
      </c>
    </row>
    <row r="231" ht="13.55" customHeight="1">
      <c r="A231" s="12"/>
      <c r="B231" s="12"/>
      <c r="C231" s="12"/>
      <c r="D231" s="12"/>
      <c r="E231" s="12"/>
      <c r="F231" s="12"/>
      <c r="G231" s="12"/>
      <c r="H231" s="12"/>
      <c r="I231" s="12"/>
      <c r="J231" s="12"/>
      <c r="K231" s="12"/>
      <c r="L231" s="12"/>
      <c r="M231" s="12"/>
      <c r="N231" s="5"/>
      <c r="O231" s="24">
        <f>'S5 Maquette'!I245*1.5</f>
        <v>0</v>
      </c>
      <c r="P231" s="24">
        <f>'S6 Maquette'!I248*1.5</f>
        <v>0</v>
      </c>
    </row>
    <row r="232" ht="13.55" customHeight="1">
      <c r="A232" s="12"/>
      <c r="B232" s="12"/>
      <c r="C232" s="12"/>
      <c r="D232" s="12"/>
      <c r="E232" s="12"/>
      <c r="F232" s="12"/>
      <c r="G232" s="12"/>
      <c r="H232" s="12"/>
      <c r="I232" s="12"/>
      <c r="J232" s="12"/>
      <c r="K232" s="12"/>
      <c r="L232" s="12"/>
      <c r="M232" s="12"/>
      <c r="N232" s="5"/>
      <c r="O232" s="24">
        <f>'S5 Maquette'!I246*1.5</f>
        <v>0</v>
      </c>
      <c r="P232" s="24">
        <f>'S6 Maquette'!I249*1.5</f>
        <v>0</v>
      </c>
    </row>
    <row r="233" ht="13.55" customHeight="1">
      <c r="A233" s="12"/>
      <c r="B233" s="12"/>
      <c r="C233" s="12"/>
      <c r="D233" s="12"/>
      <c r="E233" s="12"/>
      <c r="F233" s="12"/>
      <c r="G233" s="12"/>
      <c r="H233" s="12"/>
      <c r="I233" s="12"/>
      <c r="J233" s="12"/>
      <c r="K233" s="12"/>
      <c r="L233" s="12"/>
      <c r="M233" s="12"/>
      <c r="N233" s="5"/>
      <c r="O233" s="24">
        <f>'S5 Maquette'!I247*1.5</f>
        <v>0</v>
      </c>
      <c r="P233" s="24">
        <f>'S6 Maquette'!I250*1.5</f>
        <v>0</v>
      </c>
    </row>
    <row r="234" ht="13.55" customHeight="1">
      <c r="A234" s="12"/>
      <c r="B234" s="12"/>
      <c r="C234" s="12"/>
      <c r="D234" s="12"/>
      <c r="E234" s="12"/>
      <c r="F234" s="12"/>
      <c r="G234" s="12"/>
      <c r="H234" s="12"/>
      <c r="I234" s="12"/>
      <c r="J234" s="12"/>
      <c r="K234" s="12"/>
      <c r="L234" s="12"/>
      <c r="M234" s="12"/>
      <c r="N234" s="5"/>
      <c r="O234" s="24">
        <f>'S5 Maquette'!I248*1.5</f>
        <v>0</v>
      </c>
      <c r="P234" s="24">
        <f>'S6 Maquette'!I251*1.5</f>
        <v>0</v>
      </c>
    </row>
    <row r="235" ht="13.55" customHeight="1">
      <c r="A235" s="12"/>
      <c r="B235" s="12"/>
      <c r="C235" s="12"/>
      <c r="D235" s="12"/>
      <c r="E235" s="12"/>
      <c r="F235" s="12"/>
      <c r="G235" s="12"/>
      <c r="H235" s="12"/>
      <c r="I235" s="12"/>
      <c r="J235" s="12"/>
      <c r="K235" s="12"/>
      <c r="L235" s="12"/>
      <c r="M235" s="12"/>
      <c r="N235" s="5"/>
      <c r="O235" s="24">
        <f>'S5 Maquette'!I249*1.5</f>
        <v>0</v>
      </c>
      <c r="P235" s="24">
        <f>'S6 Maquette'!I252*1.5</f>
        <v>0</v>
      </c>
    </row>
    <row r="236" ht="13.55" customHeight="1">
      <c r="A236" s="12"/>
      <c r="B236" s="12"/>
      <c r="C236" s="12"/>
      <c r="D236" s="12"/>
      <c r="E236" s="12"/>
      <c r="F236" s="12"/>
      <c r="G236" s="12"/>
      <c r="H236" s="12"/>
      <c r="I236" s="12"/>
      <c r="J236" s="12"/>
      <c r="K236" s="12"/>
      <c r="L236" s="12"/>
      <c r="M236" s="12"/>
      <c r="N236" s="5"/>
      <c r="O236" s="24">
        <f>'S5 Maquette'!I250*1.5</f>
        <v>0</v>
      </c>
      <c r="P236" s="24">
        <f>'S6 Maquette'!I253*1.5</f>
        <v>0</v>
      </c>
    </row>
    <row r="237" ht="13.55" customHeight="1">
      <c r="A237" s="12"/>
      <c r="B237" s="12"/>
      <c r="C237" s="12"/>
      <c r="D237" s="12"/>
      <c r="E237" s="12"/>
      <c r="F237" s="12"/>
      <c r="G237" s="12"/>
      <c r="H237" s="12"/>
      <c r="I237" s="12"/>
      <c r="J237" s="12"/>
      <c r="K237" s="12"/>
      <c r="L237" s="12"/>
      <c r="M237" s="12"/>
      <c r="N237" s="5"/>
      <c r="O237" s="24">
        <f>'S5 Maquette'!I251*1.5</f>
        <v>0</v>
      </c>
      <c r="P237" s="24">
        <f>'S6 Maquette'!I254*1.5</f>
        <v>0</v>
      </c>
    </row>
    <row r="238" ht="13.55" customHeight="1">
      <c r="A238" s="12"/>
      <c r="B238" s="12"/>
      <c r="C238" s="12"/>
      <c r="D238" s="12"/>
      <c r="E238" s="12"/>
      <c r="F238" s="12"/>
      <c r="G238" s="12"/>
      <c r="H238" s="12"/>
      <c r="I238" s="12"/>
      <c r="J238" s="12"/>
      <c r="K238" s="12"/>
      <c r="L238" s="12"/>
      <c r="M238" s="12"/>
      <c r="N238" s="5"/>
      <c r="O238" s="24">
        <f>'S5 Maquette'!I252*1.5</f>
        <v>0</v>
      </c>
      <c r="P238" s="24">
        <f>'S6 Maquette'!I255*1.5</f>
        <v>0</v>
      </c>
    </row>
    <row r="239" ht="13.55" customHeight="1">
      <c r="A239" s="12"/>
      <c r="B239" s="12"/>
      <c r="C239" s="12"/>
      <c r="D239" s="12"/>
      <c r="E239" s="12"/>
      <c r="F239" s="12"/>
      <c r="G239" s="12"/>
      <c r="H239" s="12"/>
      <c r="I239" s="12"/>
      <c r="J239" s="12"/>
      <c r="K239" s="12"/>
      <c r="L239" s="12"/>
      <c r="M239" s="12"/>
      <c r="N239" s="5"/>
      <c r="O239" s="24">
        <f>'S5 Maquette'!I253*1.5</f>
        <v>0</v>
      </c>
      <c r="P239" s="24">
        <f>'S6 Maquette'!I256*1.5</f>
        <v>0</v>
      </c>
    </row>
    <row r="240" ht="13.55" customHeight="1">
      <c r="A240" s="12"/>
      <c r="B240" s="12"/>
      <c r="C240" s="12"/>
      <c r="D240" s="12"/>
      <c r="E240" s="12"/>
      <c r="F240" s="12"/>
      <c r="G240" s="12"/>
      <c r="H240" s="12"/>
      <c r="I240" s="12"/>
      <c r="J240" s="12"/>
      <c r="K240" s="12"/>
      <c r="L240" s="12"/>
      <c r="M240" s="12"/>
      <c r="N240" s="5"/>
      <c r="O240" s="24">
        <f>'S5 Maquette'!I254*1.5</f>
        <v>0</v>
      </c>
      <c r="P240" s="24">
        <f>'S6 Maquette'!I257*1.5</f>
        <v>0</v>
      </c>
    </row>
    <row r="241" ht="13.55" customHeight="1">
      <c r="A241" s="12"/>
      <c r="B241" s="12"/>
      <c r="C241" s="12"/>
      <c r="D241" s="12"/>
      <c r="E241" s="12"/>
      <c r="F241" s="12"/>
      <c r="G241" s="12"/>
      <c r="H241" s="12"/>
      <c r="I241" s="12"/>
      <c r="J241" s="12"/>
      <c r="K241" s="12"/>
      <c r="L241" s="12"/>
      <c r="M241" s="12"/>
      <c r="N241" s="5"/>
      <c r="O241" s="24">
        <f>'S5 Maquette'!I255*1.5</f>
        <v>0</v>
      </c>
      <c r="P241" s="24">
        <f>'S6 Maquette'!I258*1.5</f>
        <v>0</v>
      </c>
    </row>
    <row r="242" ht="13.55" customHeight="1">
      <c r="A242" s="12"/>
      <c r="B242" s="12"/>
      <c r="C242" s="12"/>
      <c r="D242" s="12"/>
      <c r="E242" s="12"/>
      <c r="F242" s="12"/>
      <c r="G242" s="12"/>
      <c r="H242" s="12"/>
      <c r="I242" s="12"/>
      <c r="J242" s="12"/>
      <c r="K242" s="12"/>
      <c r="L242" s="12"/>
      <c r="M242" s="12"/>
      <c r="N242" s="5"/>
      <c r="O242" s="24">
        <f>'S5 Maquette'!I256*1.5</f>
        <v>0</v>
      </c>
      <c r="P242" s="24">
        <f>'S6 Maquette'!I259*1.5</f>
        <v>0</v>
      </c>
    </row>
    <row r="243" ht="13.55" customHeight="1">
      <c r="A243" s="12"/>
      <c r="B243" s="12"/>
      <c r="C243" s="12"/>
      <c r="D243" s="12"/>
      <c r="E243" s="12"/>
      <c r="F243" s="12"/>
      <c r="G243" s="12"/>
      <c r="H243" s="12"/>
      <c r="I243" s="12"/>
      <c r="J243" s="12"/>
      <c r="K243" s="12"/>
      <c r="L243" s="12"/>
      <c r="M243" s="12"/>
      <c r="N243" s="5"/>
      <c r="O243" s="24">
        <f>'S5 Maquette'!I257*1.5</f>
        <v>0</v>
      </c>
      <c r="P243" s="24">
        <f>'S6 Maquette'!I260*1.5</f>
        <v>0</v>
      </c>
    </row>
    <row r="244" ht="13.55" customHeight="1">
      <c r="A244" s="12"/>
      <c r="B244" s="12"/>
      <c r="C244" s="12"/>
      <c r="D244" s="12"/>
      <c r="E244" s="12"/>
      <c r="F244" s="12"/>
      <c r="G244" s="12"/>
      <c r="H244" s="12"/>
      <c r="I244" s="12"/>
      <c r="J244" s="12"/>
      <c r="K244" s="12"/>
      <c r="L244" s="12"/>
      <c r="M244" s="12"/>
      <c r="N244" s="5"/>
      <c r="O244" s="24">
        <f>'S5 Maquette'!I258*1.5</f>
        <v>0</v>
      </c>
      <c r="P244" s="24">
        <f>'S6 Maquette'!I261*1.5</f>
        <v>0</v>
      </c>
    </row>
    <row r="245" ht="13.55" customHeight="1">
      <c r="A245" s="12"/>
      <c r="B245" s="12"/>
      <c r="C245" s="12"/>
      <c r="D245" s="12"/>
      <c r="E245" s="12"/>
      <c r="F245" s="12"/>
      <c r="G245" s="12"/>
      <c r="H245" s="12"/>
      <c r="I245" s="12"/>
      <c r="J245" s="12"/>
      <c r="K245" s="12"/>
      <c r="L245" s="12"/>
      <c r="M245" s="12"/>
      <c r="N245" s="5"/>
      <c r="O245" s="24">
        <f>'S5 Maquette'!I259*1.5</f>
        <v>0</v>
      </c>
      <c r="P245" s="24">
        <f>'S6 Maquette'!I262*1.5</f>
        <v>0</v>
      </c>
    </row>
    <row r="246" ht="13.55" customHeight="1">
      <c r="A246" s="12"/>
      <c r="B246" s="12"/>
      <c r="C246" s="12"/>
      <c r="D246" s="12"/>
      <c r="E246" s="12"/>
      <c r="F246" s="12"/>
      <c r="G246" s="12"/>
      <c r="H246" s="12"/>
      <c r="I246" s="12"/>
      <c r="J246" s="12"/>
      <c r="K246" s="12"/>
      <c r="L246" s="12"/>
      <c r="M246" s="12"/>
      <c r="N246" s="5"/>
      <c r="O246" s="24">
        <f>'S5 Maquette'!I260*1.5</f>
        <v>0</v>
      </c>
      <c r="P246" s="24">
        <f>'S6 Maquette'!I263*1.5</f>
        <v>0</v>
      </c>
    </row>
    <row r="247" ht="13.55" customHeight="1">
      <c r="A247" s="12"/>
      <c r="B247" s="12"/>
      <c r="C247" s="12"/>
      <c r="D247" s="12"/>
      <c r="E247" s="12"/>
      <c r="F247" s="12"/>
      <c r="G247" s="12"/>
      <c r="H247" s="12"/>
      <c r="I247" s="12"/>
      <c r="J247" s="12"/>
      <c r="K247" s="12"/>
      <c r="L247" s="12"/>
      <c r="M247" s="12"/>
      <c r="N247" s="5"/>
      <c r="O247" s="24">
        <f>'S5 Maquette'!I261*1.5</f>
        <v>0</v>
      </c>
      <c r="P247" s="24">
        <f>'S6 Maquette'!I264*1.5</f>
        <v>0</v>
      </c>
    </row>
    <row r="248" ht="13.55" customHeight="1">
      <c r="A248" s="12"/>
      <c r="B248" s="12"/>
      <c r="C248" s="12"/>
      <c r="D248" s="12"/>
      <c r="E248" s="12"/>
      <c r="F248" s="12"/>
      <c r="G248" s="12"/>
      <c r="H248" s="12"/>
      <c r="I248" s="12"/>
      <c r="J248" s="12"/>
      <c r="K248" s="12"/>
      <c r="L248" s="12"/>
      <c r="M248" s="12"/>
      <c r="N248" s="5"/>
      <c r="O248" s="24">
        <f>'S5 Maquette'!I262*1.5</f>
        <v>0</v>
      </c>
      <c r="P248" s="24">
        <f>'S6 Maquette'!I265*1.5</f>
        <v>0</v>
      </c>
    </row>
    <row r="249" ht="13.55" customHeight="1">
      <c r="A249" s="12"/>
      <c r="B249" s="12"/>
      <c r="C249" s="12"/>
      <c r="D249" s="12"/>
      <c r="E249" s="12"/>
      <c r="F249" s="12"/>
      <c r="G249" s="12"/>
      <c r="H249" s="12"/>
      <c r="I249" s="12"/>
      <c r="J249" s="12"/>
      <c r="K249" s="12"/>
      <c r="L249" s="12"/>
      <c r="M249" s="12"/>
      <c r="N249" s="5"/>
      <c r="O249" s="24">
        <f>'S5 Maquette'!I263*1.5</f>
        <v>0</v>
      </c>
      <c r="P249" s="24">
        <f>'S6 Maquette'!I266*1.5</f>
        <v>0</v>
      </c>
    </row>
    <row r="250" ht="13.55" customHeight="1">
      <c r="A250" s="12"/>
      <c r="B250" s="12"/>
      <c r="C250" s="12"/>
      <c r="D250" s="12"/>
      <c r="E250" s="12"/>
      <c r="F250" s="12"/>
      <c r="G250" s="12"/>
      <c r="H250" s="12"/>
      <c r="I250" s="12"/>
      <c r="J250" s="12"/>
      <c r="K250" s="12"/>
      <c r="L250" s="12"/>
      <c r="M250" s="12"/>
      <c r="N250" s="5"/>
      <c r="O250" s="24">
        <f>'S5 Maquette'!I264*1.5</f>
        <v>0</v>
      </c>
      <c r="P250" s="24">
        <f>'S6 Maquette'!I267*1.5</f>
        <v>0</v>
      </c>
    </row>
    <row r="251" ht="13.55" customHeight="1">
      <c r="A251" s="12"/>
      <c r="B251" s="12"/>
      <c r="C251" s="12"/>
      <c r="D251" s="12"/>
      <c r="E251" s="12"/>
      <c r="F251" s="12"/>
      <c r="G251" s="12"/>
      <c r="H251" s="12"/>
      <c r="I251" s="12"/>
      <c r="J251" s="12"/>
      <c r="K251" s="12"/>
      <c r="L251" s="12"/>
      <c r="M251" s="12"/>
      <c r="N251" s="5"/>
      <c r="O251" s="24">
        <f>'S5 Maquette'!I265*1.5</f>
        <v>0</v>
      </c>
      <c r="P251" s="24">
        <f>'S6 Maquette'!I268*1.5</f>
        <v>0</v>
      </c>
    </row>
    <row r="252" ht="13.55" customHeight="1">
      <c r="A252" s="12"/>
      <c r="B252" s="12"/>
      <c r="C252" s="12"/>
      <c r="D252" s="12"/>
      <c r="E252" s="12"/>
      <c r="F252" s="12"/>
      <c r="G252" s="12"/>
      <c r="H252" s="12"/>
      <c r="I252" s="12"/>
      <c r="J252" s="12"/>
      <c r="K252" s="12"/>
      <c r="L252" s="12"/>
      <c r="M252" s="12"/>
      <c r="N252" s="5"/>
      <c r="O252" s="24">
        <f>'S5 Maquette'!I266*1.5</f>
        <v>0</v>
      </c>
      <c r="P252" s="24">
        <f>'S6 Maquette'!I269*1.5</f>
        <v>0</v>
      </c>
    </row>
    <row r="253" ht="13.55" customHeight="1">
      <c r="A253" s="12"/>
      <c r="B253" s="12"/>
      <c r="C253" s="12"/>
      <c r="D253" s="12"/>
      <c r="E253" s="12"/>
      <c r="F253" s="12"/>
      <c r="G253" s="12"/>
      <c r="H253" s="12"/>
      <c r="I253" s="12"/>
      <c r="J253" s="12"/>
      <c r="K253" s="12"/>
      <c r="L253" s="12"/>
      <c r="M253" s="12"/>
      <c r="N253" s="5"/>
      <c r="O253" s="24">
        <f>'S5 Maquette'!I267*1.5</f>
        <v>0</v>
      </c>
      <c r="P253" s="24">
        <f>'S6 Maquette'!I270*1.5</f>
        <v>0</v>
      </c>
    </row>
    <row r="254" ht="13.55" customHeight="1">
      <c r="A254" s="12"/>
      <c r="B254" s="12"/>
      <c r="C254" s="12"/>
      <c r="D254" s="12"/>
      <c r="E254" s="12"/>
      <c r="F254" s="12"/>
      <c r="G254" s="12"/>
      <c r="H254" s="12"/>
      <c r="I254" s="12"/>
      <c r="J254" s="12"/>
      <c r="K254" s="12"/>
      <c r="L254" s="12"/>
      <c r="M254" s="12"/>
      <c r="N254" s="5"/>
      <c r="O254" s="24">
        <f>'S5 Maquette'!I268*1.5</f>
        <v>0</v>
      </c>
      <c r="P254" s="24">
        <f>'S6 Maquette'!I271*1.5</f>
        <v>0</v>
      </c>
    </row>
    <row r="255" ht="13.55" customHeight="1">
      <c r="A255" s="12"/>
      <c r="B255" s="12"/>
      <c r="C255" s="12"/>
      <c r="D255" s="12"/>
      <c r="E255" s="12"/>
      <c r="F255" s="12"/>
      <c r="G255" s="12"/>
      <c r="H255" s="12"/>
      <c r="I255" s="12"/>
      <c r="J255" s="12"/>
      <c r="K255" s="12"/>
      <c r="L255" s="12"/>
      <c r="M255" s="12"/>
      <c r="N255" s="5"/>
      <c r="O255" s="24">
        <f>'S5 Maquette'!I269*1.5</f>
        <v>0</v>
      </c>
      <c r="P255" s="24">
        <f>'S6 Maquette'!I272*1.5</f>
        <v>0</v>
      </c>
    </row>
    <row r="256" ht="13.55" customHeight="1">
      <c r="A256" s="12"/>
      <c r="B256" s="12"/>
      <c r="C256" s="12"/>
      <c r="D256" s="12"/>
      <c r="E256" s="12"/>
      <c r="F256" s="12"/>
      <c r="G256" s="12"/>
      <c r="H256" s="12"/>
      <c r="I256" s="12"/>
      <c r="J256" s="12"/>
      <c r="K256" s="12"/>
      <c r="L256" s="12"/>
      <c r="M256" s="12"/>
      <c r="N256" s="5"/>
      <c r="O256" s="24">
        <f>'S5 Maquette'!I270*1.5</f>
        <v>0</v>
      </c>
      <c r="P256" s="24">
        <f>'S6 Maquette'!I273*1.5</f>
        <v>0</v>
      </c>
    </row>
    <row r="257" ht="13.55" customHeight="1">
      <c r="A257" s="12"/>
      <c r="B257" s="12"/>
      <c r="C257" s="12"/>
      <c r="D257" s="12"/>
      <c r="E257" s="12"/>
      <c r="F257" s="12"/>
      <c r="G257" s="12"/>
      <c r="H257" s="12"/>
      <c r="I257" s="12"/>
      <c r="J257" s="12"/>
      <c r="K257" s="12"/>
      <c r="L257" s="12"/>
      <c r="M257" s="12"/>
      <c r="N257" s="5"/>
      <c r="O257" s="24">
        <f>'S5 Maquette'!I271*1.5</f>
        <v>0</v>
      </c>
      <c r="P257" s="24">
        <f>'S6 Maquette'!I274*1.5</f>
        <v>0</v>
      </c>
    </row>
    <row r="258" ht="13.55" customHeight="1">
      <c r="A258" s="12"/>
      <c r="B258" s="12"/>
      <c r="C258" s="12"/>
      <c r="D258" s="12"/>
      <c r="E258" s="12"/>
      <c r="F258" s="12"/>
      <c r="G258" s="12"/>
      <c r="H258" s="12"/>
      <c r="I258" s="12"/>
      <c r="J258" s="12"/>
      <c r="K258" s="12"/>
      <c r="L258" s="12"/>
      <c r="M258" s="12"/>
      <c r="N258" s="5"/>
      <c r="O258" s="24">
        <f>'S5 Maquette'!I272*1.5</f>
        <v>0</v>
      </c>
      <c r="P258" s="24">
        <f>'S6 Maquette'!I275*1.5</f>
        <v>0</v>
      </c>
    </row>
    <row r="259" ht="13.55" customHeight="1">
      <c r="A259" s="12"/>
      <c r="B259" s="12"/>
      <c r="C259" s="12"/>
      <c r="D259" s="12"/>
      <c r="E259" s="12"/>
      <c r="F259" s="12"/>
      <c r="G259" s="12"/>
      <c r="H259" s="12"/>
      <c r="I259" s="12"/>
      <c r="J259" s="12"/>
      <c r="K259" s="12"/>
      <c r="L259" s="12"/>
      <c r="M259" s="12"/>
      <c r="N259" s="5"/>
      <c r="O259" s="24">
        <f>'S5 Maquette'!I273*1.5</f>
        <v>0</v>
      </c>
      <c r="P259" s="24">
        <f>'S6 Maquette'!I276*1.5</f>
        <v>0</v>
      </c>
    </row>
    <row r="260" ht="13.55" customHeight="1">
      <c r="A260" s="12"/>
      <c r="B260" s="12"/>
      <c r="C260" s="12"/>
      <c r="D260" s="12"/>
      <c r="E260" s="12"/>
      <c r="F260" s="12"/>
      <c r="G260" s="12"/>
      <c r="H260" s="12"/>
      <c r="I260" s="12"/>
      <c r="J260" s="12"/>
      <c r="K260" s="12"/>
      <c r="L260" s="12"/>
      <c r="M260" s="12"/>
      <c r="N260" s="5"/>
      <c r="O260" s="24">
        <f>'S5 Maquette'!I274*1.5</f>
        <v>0</v>
      </c>
      <c r="P260" s="24">
        <f>'S6 Maquette'!I277*1.5</f>
        <v>0</v>
      </c>
    </row>
    <row r="261" ht="13.55" customHeight="1">
      <c r="A261" s="12"/>
      <c r="B261" s="12"/>
      <c r="C261" s="12"/>
      <c r="D261" s="12"/>
      <c r="E261" s="12"/>
      <c r="F261" s="12"/>
      <c r="G261" s="12"/>
      <c r="H261" s="12"/>
      <c r="I261" s="12"/>
      <c r="J261" s="12"/>
      <c r="K261" s="12"/>
      <c r="L261" s="12"/>
      <c r="M261" s="12"/>
      <c r="N261" s="5"/>
      <c r="O261" s="24">
        <f>'S5 Maquette'!I275*1.5</f>
        <v>0</v>
      </c>
      <c r="P261" s="24">
        <f>'S6 Maquette'!I278*1.5</f>
        <v>0</v>
      </c>
    </row>
    <row r="262" ht="13.55" customHeight="1">
      <c r="A262" s="12"/>
      <c r="B262" s="12"/>
      <c r="C262" s="12"/>
      <c r="D262" s="12"/>
      <c r="E262" s="12"/>
      <c r="F262" s="12"/>
      <c r="G262" s="12"/>
      <c r="H262" s="12"/>
      <c r="I262" s="12"/>
      <c r="J262" s="12"/>
      <c r="K262" s="12"/>
      <c r="L262" s="12"/>
      <c r="M262" s="12"/>
      <c r="N262" s="5"/>
      <c r="O262" s="24">
        <f>'S5 Maquette'!I276*1.5</f>
        <v>0</v>
      </c>
      <c r="P262" s="24">
        <f>'S6 Maquette'!I279*1.5</f>
        <v>0</v>
      </c>
    </row>
    <row r="263" ht="13.55" customHeight="1">
      <c r="A263" s="12"/>
      <c r="B263" s="12"/>
      <c r="C263" s="12"/>
      <c r="D263" s="12"/>
      <c r="E263" s="12"/>
      <c r="F263" s="12"/>
      <c r="G263" s="12"/>
      <c r="H263" s="12"/>
      <c r="I263" s="12"/>
      <c r="J263" s="12"/>
      <c r="K263" s="12"/>
      <c r="L263" s="12"/>
      <c r="M263" s="12"/>
      <c r="N263" s="5"/>
      <c r="O263" s="24">
        <f>'S5 Maquette'!I277*1.5</f>
        <v>0</v>
      </c>
      <c r="P263" s="24">
        <f>'S6 Maquette'!I280*1.5</f>
        <v>0</v>
      </c>
    </row>
    <row r="264" ht="13.55" customHeight="1">
      <c r="A264" s="12"/>
      <c r="B264" s="12"/>
      <c r="C264" s="12"/>
      <c r="D264" s="12"/>
      <c r="E264" s="12"/>
      <c r="F264" s="12"/>
      <c r="G264" s="12"/>
      <c r="H264" s="12"/>
      <c r="I264" s="12"/>
      <c r="J264" s="12"/>
      <c r="K264" s="12"/>
      <c r="L264" s="12"/>
      <c r="M264" s="12"/>
      <c r="N264" s="5"/>
      <c r="O264" s="24">
        <f>'S5 Maquette'!I278*1.5</f>
        <v>0</v>
      </c>
      <c r="P264" s="24">
        <f>'S6 Maquette'!I281*1.5</f>
        <v>0</v>
      </c>
    </row>
    <row r="265" ht="13.55" customHeight="1">
      <c r="A265" s="12"/>
      <c r="B265" s="12"/>
      <c r="C265" s="12"/>
      <c r="D265" s="12"/>
      <c r="E265" s="12"/>
      <c r="F265" s="12"/>
      <c r="G265" s="12"/>
      <c r="H265" s="12"/>
      <c r="I265" s="12"/>
      <c r="J265" s="12"/>
      <c r="K265" s="12"/>
      <c r="L265" s="12"/>
      <c r="M265" s="12"/>
      <c r="N265" s="5"/>
      <c r="O265" s="24">
        <f>'S5 Maquette'!I279*1.5</f>
        <v>0</v>
      </c>
      <c r="P265" s="24">
        <f>'S6 Maquette'!I282*1.5</f>
        <v>0</v>
      </c>
    </row>
    <row r="266" ht="13.55" customHeight="1">
      <c r="A266" s="12"/>
      <c r="B266" s="12"/>
      <c r="C266" s="12"/>
      <c r="D266" s="12"/>
      <c r="E266" s="12"/>
      <c r="F266" s="12"/>
      <c r="G266" s="12"/>
      <c r="H266" s="12"/>
      <c r="I266" s="12"/>
      <c r="J266" s="12"/>
      <c r="K266" s="12"/>
      <c r="L266" s="12"/>
      <c r="M266" s="12"/>
      <c r="N266" s="5"/>
      <c r="O266" s="24">
        <f>'S5 Maquette'!I280*1.5</f>
        <v>0</v>
      </c>
      <c r="P266" s="24">
        <f>'S6 Maquette'!I283*1.5</f>
        <v>0</v>
      </c>
    </row>
    <row r="267" ht="13.55" customHeight="1">
      <c r="A267" s="12"/>
      <c r="B267" s="12"/>
      <c r="C267" s="12"/>
      <c r="D267" s="12"/>
      <c r="E267" s="12"/>
      <c r="F267" s="12"/>
      <c r="G267" s="12"/>
      <c r="H267" s="12"/>
      <c r="I267" s="12"/>
      <c r="J267" s="12"/>
      <c r="K267" s="12"/>
      <c r="L267" s="12"/>
      <c r="M267" s="12"/>
      <c r="N267" s="5"/>
      <c r="O267" s="24">
        <f>'S5 Maquette'!I281*1.5</f>
        <v>0</v>
      </c>
      <c r="P267" s="24">
        <f>'S6 Maquette'!I284*1.5</f>
        <v>0</v>
      </c>
    </row>
    <row r="268" ht="13.55" customHeight="1">
      <c r="A268" s="12"/>
      <c r="B268" s="12"/>
      <c r="C268" s="12"/>
      <c r="D268" s="12"/>
      <c r="E268" s="12"/>
      <c r="F268" s="12"/>
      <c r="G268" s="12"/>
      <c r="H268" s="12"/>
      <c r="I268" s="12"/>
      <c r="J268" s="12"/>
      <c r="K268" s="12"/>
      <c r="L268" s="12"/>
      <c r="M268" s="12"/>
      <c r="N268" s="5"/>
      <c r="O268" s="24">
        <f>'S5 Maquette'!I282*1.5</f>
        <v>0</v>
      </c>
      <c r="P268" s="24">
        <f>'S6 Maquette'!I285*1.5</f>
        <v>0</v>
      </c>
    </row>
    <row r="269" ht="13.55" customHeight="1">
      <c r="A269" s="12"/>
      <c r="B269" s="12"/>
      <c r="C269" s="12"/>
      <c r="D269" s="12"/>
      <c r="E269" s="12"/>
      <c r="F269" s="12"/>
      <c r="G269" s="12"/>
      <c r="H269" s="12"/>
      <c r="I269" s="12"/>
      <c r="J269" s="12"/>
      <c r="K269" s="12"/>
      <c r="L269" s="12"/>
      <c r="M269" s="12"/>
      <c r="N269" s="5"/>
      <c r="O269" s="24">
        <f>'S5 Maquette'!I283*1.5</f>
        <v>0</v>
      </c>
      <c r="P269" s="24">
        <f>'S6 Maquette'!I286*1.5</f>
        <v>0</v>
      </c>
    </row>
    <row r="270" ht="13.55" customHeight="1">
      <c r="A270" s="12"/>
      <c r="B270" s="12"/>
      <c r="C270" s="12"/>
      <c r="D270" s="12"/>
      <c r="E270" s="12"/>
      <c r="F270" s="12"/>
      <c r="G270" s="12"/>
      <c r="H270" s="12"/>
      <c r="I270" s="12"/>
      <c r="J270" s="12"/>
      <c r="K270" s="12"/>
      <c r="L270" s="12"/>
      <c r="M270" s="12"/>
      <c r="N270" s="5"/>
      <c r="O270" s="24">
        <f>'S5 Maquette'!I284*1.5</f>
        <v>0</v>
      </c>
      <c r="P270" s="24">
        <f>'S6 Maquette'!I287*1.5</f>
        <v>0</v>
      </c>
    </row>
    <row r="271" ht="13.55" customHeight="1">
      <c r="A271" s="12"/>
      <c r="B271" s="12"/>
      <c r="C271" s="12"/>
      <c r="D271" s="12"/>
      <c r="E271" s="12"/>
      <c r="F271" s="12"/>
      <c r="G271" s="12"/>
      <c r="H271" s="12"/>
      <c r="I271" s="12"/>
      <c r="J271" s="12"/>
      <c r="K271" s="12"/>
      <c r="L271" s="12"/>
      <c r="M271" s="12"/>
      <c r="N271" s="5"/>
      <c r="O271" s="24">
        <f>'S5 Maquette'!I285*1.5</f>
        <v>0</v>
      </c>
      <c r="P271" s="24">
        <f>'S6 Maquette'!I288*1.5</f>
        <v>0</v>
      </c>
    </row>
    <row r="272" ht="13.55" customHeight="1">
      <c r="A272" s="12"/>
      <c r="B272" s="12"/>
      <c r="C272" s="12"/>
      <c r="D272" s="12"/>
      <c r="E272" s="12"/>
      <c r="F272" s="12"/>
      <c r="G272" s="12"/>
      <c r="H272" s="12"/>
      <c r="I272" s="12"/>
      <c r="J272" s="12"/>
      <c r="K272" s="12"/>
      <c r="L272" s="12"/>
      <c r="M272" s="12"/>
      <c r="N272" s="5"/>
      <c r="O272" s="24">
        <f>'S5 Maquette'!I286*1.5</f>
        <v>0</v>
      </c>
      <c r="P272" s="24">
        <f>'S6 Maquette'!I289*1.5</f>
        <v>0</v>
      </c>
    </row>
    <row r="273" ht="13.55" customHeight="1">
      <c r="A273" s="12"/>
      <c r="B273" s="12"/>
      <c r="C273" s="12"/>
      <c r="D273" s="12"/>
      <c r="E273" s="12"/>
      <c r="F273" s="12"/>
      <c r="G273" s="12"/>
      <c r="H273" s="12"/>
      <c r="I273" s="12"/>
      <c r="J273" s="12"/>
      <c r="K273" s="12"/>
      <c r="L273" s="12"/>
      <c r="M273" s="12"/>
      <c r="N273" s="5"/>
      <c r="O273" s="24">
        <f>'S5 Maquette'!I287*1.5</f>
        <v>0</v>
      </c>
      <c r="P273" s="24">
        <f>'S6 Maquette'!I290*1.5</f>
        <v>0</v>
      </c>
    </row>
    <row r="274" ht="13.55" customHeight="1">
      <c r="A274" s="12"/>
      <c r="B274" s="12"/>
      <c r="C274" s="12"/>
      <c r="D274" s="12"/>
      <c r="E274" s="12"/>
      <c r="F274" s="12"/>
      <c r="G274" s="12"/>
      <c r="H274" s="12"/>
      <c r="I274" s="12"/>
      <c r="J274" s="12"/>
      <c r="K274" s="12"/>
      <c r="L274" s="12"/>
      <c r="M274" s="12"/>
      <c r="N274" s="5"/>
      <c r="O274" s="24">
        <f>'S5 Maquette'!I288*1.5</f>
        <v>0</v>
      </c>
      <c r="P274" s="24">
        <f>'S6 Maquette'!I291*1.5</f>
        <v>0</v>
      </c>
    </row>
    <row r="275" ht="13.55" customHeight="1">
      <c r="A275" s="12"/>
      <c r="B275" s="12"/>
      <c r="C275" s="12"/>
      <c r="D275" s="12"/>
      <c r="E275" s="12"/>
      <c r="F275" s="12"/>
      <c r="G275" s="12"/>
      <c r="H275" s="12"/>
      <c r="I275" s="12"/>
      <c r="J275" s="12"/>
      <c r="K275" s="12"/>
      <c r="L275" s="12"/>
      <c r="M275" s="12"/>
      <c r="N275" s="5"/>
      <c r="O275" s="24">
        <f>'S5 Maquette'!I289*1.5</f>
        <v>0</v>
      </c>
      <c r="P275" s="24">
        <f>'S6 Maquette'!I292*1.5</f>
        <v>0</v>
      </c>
    </row>
    <row r="276" ht="13.55" customHeight="1">
      <c r="A276" s="12"/>
      <c r="B276" s="12"/>
      <c r="C276" s="12"/>
      <c r="D276" s="12"/>
      <c r="E276" s="12"/>
      <c r="F276" s="12"/>
      <c r="G276" s="12"/>
      <c r="H276" s="12"/>
      <c r="I276" s="12"/>
      <c r="J276" s="12"/>
      <c r="K276" s="12"/>
      <c r="L276" s="12"/>
      <c r="M276" s="12"/>
      <c r="N276" s="5"/>
      <c r="O276" s="24">
        <f>'S5 Maquette'!I290*1.5</f>
        <v>0</v>
      </c>
      <c r="P276" s="24">
        <f>'S6 Maquette'!I293*1.5</f>
        <v>0</v>
      </c>
    </row>
    <row r="277" ht="13.55" customHeight="1">
      <c r="A277" s="12"/>
      <c r="B277" s="12"/>
      <c r="C277" s="12"/>
      <c r="D277" s="12"/>
      <c r="E277" s="12"/>
      <c r="F277" s="12"/>
      <c r="G277" s="12"/>
      <c r="H277" s="12"/>
      <c r="I277" s="12"/>
      <c r="J277" s="12"/>
      <c r="K277" s="12"/>
      <c r="L277" s="12"/>
      <c r="M277" s="12"/>
      <c r="N277" s="5"/>
      <c r="O277" s="24">
        <f>'S5 Maquette'!I291*1.5</f>
        <v>0</v>
      </c>
      <c r="P277" s="24">
        <f>'S6 Maquette'!I294*1.5</f>
        <v>0</v>
      </c>
    </row>
    <row r="278" ht="13.55" customHeight="1">
      <c r="A278" s="12"/>
      <c r="B278" s="12"/>
      <c r="C278" s="12"/>
      <c r="D278" s="12"/>
      <c r="E278" s="12"/>
      <c r="F278" s="12"/>
      <c r="G278" s="12"/>
      <c r="H278" s="12"/>
      <c r="I278" s="12"/>
      <c r="J278" s="12"/>
      <c r="K278" s="12"/>
      <c r="L278" s="12"/>
      <c r="M278" s="12"/>
      <c r="N278" s="5"/>
      <c r="O278" s="24">
        <f>'S5 Maquette'!I292*1.5</f>
        <v>0</v>
      </c>
      <c r="P278" s="24">
        <f>'S6 Maquette'!I295*1.5</f>
        <v>0</v>
      </c>
    </row>
    <row r="279" ht="13.55" customHeight="1">
      <c r="A279" s="12"/>
      <c r="B279" s="12"/>
      <c r="C279" s="12"/>
      <c r="D279" s="12"/>
      <c r="E279" s="12"/>
      <c r="F279" s="12"/>
      <c r="G279" s="12"/>
      <c r="H279" s="12"/>
      <c r="I279" s="12"/>
      <c r="J279" s="12"/>
      <c r="K279" s="12"/>
      <c r="L279" s="12"/>
      <c r="M279" s="12"/>
      <c r="N279" s="5"/>
      <c r="O279" s="24">
        <f>'S5 Maquette'!I293*1.5</f>
        <v>0</v>
      </c>
      <c r="P279" s="24">
        <f>'S6 Maquette'!I296*1.5</f>
        <v>0</v>
      </c>
    </row>
    <row r="280" ht="13.55" customHeight="1">
      <c r="A280" s="12"/>
      <c r="B280" s="12"/>
      <c r="C280" s="12"/>
      <c r="D280" s="12"/>
      <c r="E280" s="12"/>
      <c r="F280" s="12"/>
      <c r="G280" s="12"/>
      <c r="H280" s="12"/>
      <c r="I280" s="12"/>
      <c r="J280" s="12"/>
      <c r="K280" s="12"/>
      <c r="L280" s="12"/>
      <c r="M280" s="12"/>
      <c r="N280" s="5"/>
      <c r="O280" s="24">
        <f>'S5 Maquette'!I294*1.5</f>
        <v>0</v>
      </c>
      <c r="P280" s="24">
        <f>'S6 Maquette'!I297*1.5</f>
        <v>0</v>
      </c>
    </row>
    <row r="281" ht="13.55" customHeight="1">
      <c r="A281" s="12"/>
      <c r="B281" s="12"/>
      <c r="C281" s="12"/>
      <c r="D281" s="12"/>
      <c r="E281" s="12"/>
      <c r="F281" s="12"/>
      <c r="G281" s="12"/>
      <c r="H281" s="12"/>
      <c r="I281" s="12"/>
      <c r="J281" s="12"/>
      <c r="K281" s="12"/>
      <c r="L281" s="12"/>
      <c r="M281" s="12"/>
      <c r="N281" s="5"/>
      <c r="O281" s="24">
        <f>'S5 Maquette'!I295*1.5</f>
        <v>0</v>
      </c>
      <c r="P281" s="24">
        <f>'S6 Maquette'!I298*1.5</f>
        <v>0</v>
      </c>
    </row>
    <row r="282" ht="13.55" customHeight="1">
      <c r="A282" s="12"/>
      <c r="B282" s="12"/>
      <c r="C282" s="12"/>
      <c r="D282" s="12"/>
      <c r="E282" s="12"/>
      <c r="F282" s="12"/>
      <c r="G282" s="12"/>
      <c r="H282" s="12"/>
      <c r="I282" s="12"/>
      <c r="J282" s="12"/>
      <c r="K282" s="12"/>
      <c r="L282" s="12"/>
      <c r="M282" s="12"/>
      <c r="N282" s="5"/>
      <c r="O282" s="24">
        <f>'S5 Maquette'!I296*1.5</f>
        <v>0</v>
      </c>
      <c r="P282" s="24">
        <f>'S6 Maquette'!I299*1.5</f>
        <v>0</v>
      </c>
    </row>
    <row r="283" ht="13.55" customHeight="1">
      <c r="A283" s="12"/>
      <c r="B283" s="12"/>
      <c r="C283" s="12"/>
      <c r="D283" s="12"/>
      <c r="E283" s="12"/>
      <c r="F283" s="12"/>
      <c r="G283" s="12"/>
      <c r="H283" s="12"/>
      <c r="I283" s="12"/>
      <c r="J283" s="12"/>
      <c r="K283" s="12"/>
      <c r="L283" s="12"/>
      <c r="M283" s="12"/>
      <c r="N283" s="5"/>
      <c r="O283" s="24">
        <f>'S5 Maquette'!I297*1.5</f>
        <v>0</v>
      </c>
      <c r="P283" s="24">
        <f>'S6 Maquette'!I300*1.5</f>
        <v>0</v>
      </c>
    </row>
    <row r="284" ht="13.55" customHeight="1">
      <c r="A284" s="12"/>
      <c r="B284" s="12"/>
      <c r="C284" s="12"/>
      <c r="D284" s="12"/>
      <c r="E284" s="12"/>
      <c r="F284" s="12"/>
      <c r="G284" s="12"/>
      <c r="H284" s="12"/>
      <c r="I284" s="12"/>
      <c r="J284" s="12"/>
      <c r="K284" s="12"/>
      <c r="L284" s="12"/>
      <c r="M284" s="12"/>
      <c r="N284" s="5"/>
      <c r="O284" s="24">
        <f>'S5 Maquette'!I298*1.5</f>
        <v>0</v>
      </c>
      <c r="P284" s="24">
        <f>'S6 Maquette'!I301*1.5</f>
        <v>0</v>
      </c>
    </row>
    <row r="285" ht="13.55" customHeight="1">
      <c r="A285" s="12"/>
      <c r="B285" s="12"/>
      <c r="C285" s="12"/>
      <c r="D285" s="12"/>
      <c r="E285" s="12"/>
      <c r="F285" s="12"/>
      <c r="G285" s="12"/>
      <c r="H285" s="12"/>
      <c r="I285" s="12"/>
      <c r="J285" s="12"/>
      <c r="K285" s="12"/>
      <c r="L285" s="12"/>
      <c r="M285" s="12"/>
      <c r="N285" s="5"/>
      <c r="O285" s="24">
        <f>'S5 Maquette'!I299*1.5</f>
        <v>0</v>
      </c>
      <c r="P285" s="24">
        <f>'S6 Maquette'!I302*1.5</f>
        <v>0</v>
      </c>
    </row>
    <row r="286" ht="13.55" customHeight="1">
      <c r="A286" s="12"/>
      <c r="B286" s="12"/>
      <c r="C286" s="12"/>
      <c r="D286" s="12"/>
      <c r="E286" s="12"/>
      <c r="F286" s="12"/>
      <c r="G286" s="12"/>
      <c r="H286" s="12"/>
      <c r="I286" s="12"/>
      <c r="J286" s="12"/>
      <c r="K286" s="12"/>
      <c r="L286" s="12"/>
      <c r="M286" s="12"/>
      <c r="N286" s="5"/>
      <c r="O286" s="24">
        <f>'S5 Maquette'!I300*1.5</f>
        <v>0</v>
      </c>
      <c r="P286" s="24">
        <f>'S6 Maquette'!I303*1.5</f>
        <v>0</v>
      </c>
    </row>
    <row r="287" ht="13.55" customHeight="1">
      <c r="A287" s="12"/>
      <c r="B287" s="12"/>
      <c r="C287" s="12"/>
      <c r="D287" s="12"/>
      <c r="E287" s="12"/>
      <c r="F287" s="12"/>
      <c r="G287" s="12"/>
      <c r="H287" s="12"/>
      <c r="I287" s="12"/>
      <c r="J287" s="12"/>
      <c r="K287" s="12"/>
      <c r="L287" s="12"/>
      <c r="M287" s="12"/>
      <c r="N287" s="5"/>
      <c r="O287" s="24">
        <f>'S5 Maquette'!I301*1.5</f>
        <v>0</v>
      </c>
      <c r="P287" s="24">
        <f>'S6 Maquette'!I304*1.5</f>
        <v>0</v>
      </c>
    </row>
    <row r="288" ht="13.55" customHeight="1">
      <c r="A288" s="12"/>
      <c r="B288" s="12"/>
      <c r="C288" s="12"/>
      <c r="D288" s="12"/>
      <c r="E288" s="12"/>
      <c r="F288" s="12"/>
      <c r="G288" s="12"/>
      <c r="H288" s="12"/>
      <c r="I288" s="12"/>
      <c r="J288" s="12"/>
      <c r="K288" s="12"/>
      <c r="L288" s="12"/>
      <c r="M288" s="12"/>
      <c r="N288" s="5"/>
      <c r="O288" s="24">
        <f>'S5 Maquette'!I302*1.5</f>
        <v>0</v>
      </c>
      <c r="P288" s="24">
        <f>'S6 Maquette'!I305*1.5</f>
        <v>0</v>
      </c>
    </row>
    <row r="289" ht="13.55" customHeight="1">
      <c r="A289" s="12"/>
      <c r="B289" s="12"/>
      <c r="C289" s="12"/>
      <c r="D289" s="12"/>
      <c r="E289" s="12"/>
      <c r="F289" s="12"/>
      <c r="G289" s="12"/>
      <c r="H289" s="12"/>
      <c r="I289" s="12"/>
      <c r="J289" s="12"/>
      <c r="K289" s="12"/>
      <c r="L289" s="12"/>
      <c r="M289" s="12"/>
      <c r="N289" s="5"/>
      <c r="O289" s="24">
        <f>'S5 Maquette'!I303*1.5</f>
        <v>0</v>
      </c>
      <c r="P289" s="24">
        <f>'S6 Maquette'!I306*1.5</f>
        <v>0</v>
      </c>
    </row>
    <row r="290" ht="13.55" customHeight="1">
      <c r="A290" s="12"/>
      <c r="B290" s="12"/>
      <c r="C290" s="12"/>
      <c r="D290" s="12"/>
      <c r="E290" s="12"/>
      <c r="F290" s="12"/>
      <c r="G290" s="12"/>
      <c r="H290" s="12"/>
      <c r="I290" s="12"/>
      <c r="J290" s="12"/>
      <c r="K290" s="12"/>
      <c r="L290" s="12"/>
      <c r="M290" s="12"/>
      <c r="N290" s="5"/>
      <c r="O290" s="24">
        <f>'S5 Maquette'!I304*1.5</f>
        <v>0</v>
      </c>
      <c r="P290" s="24">
        <f>'S6 Maquette'!I307*1.5</f>
        <v>0</v>
      </c>
    </row>
    <row r="291" ht="13.55" customHeight="1">
      <c r="A291" s="12"/>
      <c r="B291" s="12"/>
      <c r="C291" s="12"/>
      <c r="D291" s="12"/>
      <c r="E291" s="12"/>
      <c r="F291" s="12"/>
      <c r="G291" s="12"/>
      <c r="H291" s="12"/>
      <c r="I291" s="12"/>
      <c r="J291" s="12"/>
      <c r="K291" s="12"/>
      <c r="L291" s="12"/>
      <c r="M291" s="12"/>
      <c r="N291" s="5"/>
      <c r="O291" s="24">
        <f>'S5 Maquette'!I305*1.5</f>
        <v>0</v>
      </c>
      <c r="P291" s="24">
        <f>'S6 Maquette'!I308*1.5</f>
        <v>0</v>
      </c>
    </row>
  </sheetData>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X654"/>
  <sheetViews>
    <sheetView workbookViewId="0" defaultGridColor="0" colorId="9"/>
  </sheetViews>
  <sheetFormatPr defaultColWidth="11.5" defaultRowHeight="14.45" customHeight="1" outlineLevelRow="0" outlineLevelCol="0"/>
  <cols>
    <col min="1" max="1" width="25.3516" style="34" customWidth="1"/>
    <col min="2" max="3" width="66.5" style="34" customWidth="1"/>
    <col min="4" max="4" width="60.6719" style="34" customWidth="1"/>
    <col min="5" max="154" width="11.5" style="34" customWidth="1"/>
    <col min="155" max="16384" width="11.5" style="33" customWidth="1"/>
  </cols>
  <sheetData>
    <row r="1" s="34" customFormat="1" ht="43.35" customHeight="1">
      <c r="A1" t="s" s="35">
        <v>192</v>
      </c>
      <c r="B1" s="36"/>
      <c r="C1" s="36"/>
      <c r="D1" s="36"/>
    </row>
    <row r="2" s="34" customFormat="1" ht="29.1" customHeight="1">
      <c r="A2" t="s" s="37">
        <v>193</v>
      </c>
      <c r="B2" t="s" s="22">
        <v>34</v>
      </c>
      <c r="C2" s="38"/>
      <c r="D2" s="39"/>
    </row>
    <row r="3" s="34" customFormat="1" ht="24.6" customHeight="1">
      <c r="A3" t="s" s="2">
        <v>194</v>
      </c>
      <c r="B3" t="s" s="22">
        <v>54</v>
      </c>
      <c r="C3" s="23"/>
      <c r="D3" s="40"/>
    </row>
    <row r="4" s="34" customFormat="1" ht="24.6" customHeight="1">
      <c r="A4" t="s" s="2">
        <v>195</v>
      </c>
      <c r="B4" t="s" s="22">
        <v>99</v>
      </c>
      <c r="C4" s="23"/>
      <c r="D4" s="23"/>
    </row>
    <row r="5" s="34" customFormat="1" ht="24.6" customHeight="1">
      <c r="A5" t="s" s="2">
        <v>196</v>
      </c>
      <c r="B5" s="23"/>
      <c r="C5" s="23"/>
      <c r="D5" s="41"/>
    </row>
    <row r="6" s="34" customFormat="1" ht="24.6" customHeight="1">
      <c r="A6" t="s" s="2">
        <v>2</v>
      </c>
      <c r="B6" t="s" s="22">
        <v>12</v>
      </c>
      <c r="C6" s="23"/>
      <c r="D6" s="42"/>
    </row>
    <row r="8" s="34" customFormat="1" ht="20.1" customHeight="1">
      <c r="A8" t="s" s="43">
        <v>197</v>
      </c>
      <c r="B8" s="44"/>
      <c r="C8" s="44"/>
      <c r="D8" s="44"/>
    </row>
    <row r="9" s="34" customFormat="1" ht="20.45" customHeight="1">
      <c r="A9" t="s" s="22">
        <v>198</v>
      </c>
      <c r="B9" s="45"/>
      <c r="C9" s="45"/>
      <c r="D9" s="45"/>
    </row>
    <row r="11" s="34" customFormat="1" ht="13.55" customHeight="1">
      <c r="A11" t="s" s="22">
        <v>199</v>
      </c>
      <c r="B11" s="23"/>
      <c r="C11" t="s" s="22">
        <v>200</v>
      </c>
      <c r="D11" s="23"/>
    </row>
    <row r="12" s="34" customFormat="1" ht="13.55" customHeight="1">
      <c r="A12" s="23"/>
      <c r="B12" s="23"/>
      <c r="C12" s="23"/>
      <c r="D12" s="23"/>
    </row>
    <row r="13" s="34" customFormat="1" ht="9" customHeight="1">
      <c r="A13" s="24">
        <f>'Calcul'!A10</f>
        <v>1112</v>
      </c>
      <c r="B13" s="23"/>
      <c r="C13" s="23">
        <f>'Calcul'!A22</f>
      </c>
      <c r="D13" s="23"/>
    </row>
    <row r="14" s="34" customFormat="1" ht="11.45" customHeight="1">
      <c r="A14" s="23"/>
      <c r="B14" s="23"/>
      <c r="C14" s="23"/>
      <c r="D14" s="23"/>
    </row>
    <row r="18" s="34" customFormat="1" ht="21" customHeight="1">
      <c r="A18" t="s" s="46">
        <v>201</v>
      </c>
      <c r="B18" s="47"/>
      <c r="C18" s="47"/>
      <c r="D18" s="47"/>
    </row>
    <row r="19" s="34" customFormat="1" ht="13.55" customHeight="1">
      <c r="A19" t="s" s="48">
        <v>202</v>
      </c>
    </row>
    <row r="20" s="34" customFormat="1" ht="13.55" customHeight="1">
      <c r="A20" t="s" s="49">
        <v>203</v>
      </c>
      <c r="B20" s="50"/>
      <c r="C20" s="50"/>
      <c r="D20" s="51"/>
    </row>
    <row r="21" s="34" customFormat="1" ht="13.55" customHeight="1">
      <c r="A21" s="52"/>
      <c r="B21" s="52"/>
      <c r="C21" s="52"/>
      <c r="D21" s="53"/>
    </row>
    <row r="23" s="34" customFormat="1" ht="13.55" customHeight="1">
      <c r="A23" t="s" s="49">
        <v>204</v>
      </c>
      <c r="B23" s="50"/>
      <c r="C23" s="50"/>
      <c r="D23" s="51"/>
    </row>
    <row r="24" s="34" customFormat="1" ht="13.55" customHeight="1">
      <c r="A24" t="s" s="54">
        <v>205</v>
      </c>
      <c r="B24" s="55"/>
      <c r="C24" s="55"/>
      <c r="D24" s="56"/>
    </row>
    <row r="25" s="34" customFormat="1" ht="13.55" customHeight="1">
      <c r="A25" t="s" s="57">
        <v>206</v>
      </c>
      <c r="B25" s="58"/>
      <c r="C25" s="58"/>
      <c r="D25" s="59"/>
    </row>
    <row r="26" s="34" customFormat="1" ht="13.55" customHeight="1">
      <c r="A26" t="s" s="60">
        <v>207</v>
      </c>
      <c r="B26" s="58"/>
      <c r="C26" s="58"/>
      <c r="D26" s="61"/>
    </row>
    <row r="27" s="34" customFormat="1" ht="13.55" customHeight="1">
      <c r="A27" t="s" s="62">
        <v>208</v>
      </c>
      <c r="B27" s="63"/>
      <c r="C27" s="63"/>
      <c r="D27" s="64"/>
    </row>
    <row r="28" s="34" customFormat="1" ht="13.55" customHeight="1">
      <c r="A28" t="s" s="65">
        <v>209</v>
      </c>
      <c r="B28" s="66"/>
      <c r="C28" s="66"/>
      <c r="D28" s="67"/>
    </row>
    <row r="29" s="34" customFormat="1" ht="13.55" customHeight="1">
      <c r="A29" t="s" s="49">
        <v>210</v>
      </c>
      <c r="B29" s="50"/>
      <c r="C29" s="50"/>
      <c r="D29" s="51"/>
    </row>
    <row r="30" s="34" customFormat="1" ht="13.55" customHeight="1">
      <c r="A30" t="s" s="68">
        <v>211</v>
      </c>
      <c r="B30" s="45"/>
      <c r="C30" s="45"/>
      <c r="D30" s="45"/>
    </row>
    <row r="32" s="34" customFormat="1" ht="13.55" customHeight="1">
      <c r="A32" t="s" s="69">
        <v>212</v>
      </c>
      <c r="B32" s="70"/>
      <c r="C32" s="70"/>
      <c r="D32" s="71"/>
    </row>
    <row r="33" s="34" customFormat="1" ht="13.5" customHeight="1">
      <c r="A33" t="s" s="72">
        <v>213</v>
      </c>
    </row>
    <row r="34" s="34" customFormat="1" ht="13.5" customHeight="1">
      <c r="A34" t="s" s="73">
        <v>214</v>
      </c>
    </row>
    <row r="35" s="34" customFormat="1" ht="13.5" customHeight="1">
      <c r="A35" t="s" s="62">
        <v>215</v>
      </c>
    </row>
    <row r="36" s="34" customFormat="1" ht="13.5" customHeight="1">
      <c r="A36" t="s" s="74">
        <v>216</v>
      </c>
    </row>
    <row r="38" s="34" customFormat="1" ht="13.55" customHeight="1">
      <c r="A38" t="s" s="49">
        <v>217</v>
      </c>
      <c r="B38" s="50"/>
      <c r="C38" s="50"/>
      <c r="D38" s="51"/>
    </row>
    <row r="39" s="34" customFormat="1" ht="13.55" customHeight="1">
      <c r="A39" t="s" s="75">
        <v>218</v>
      </c>
      <c r="B39" s="76"/>
      <c r="C39" s="76"/>
      <c r="D39" s="77"/>
    </row>
    <row r="41" s="34" customFormat="1" ht="13.55" customHeight="1">
      <c r="A41" t="s" s="69">
        <v>219</v>
      </c>
      <c r="B41" s="70"/>
      <c r="C41" s="70"/>
      <c r="D41" s="71"/>
    </row>
    <row r="42" s="78" customFormat="1" ht="13.5" customHeight="1">
      <c r="A42" t="s" s="72">
        <v>220</v>
      </c>
    </row>
    <row r="43" s="34" customFormat="1" ht="13.55" customHeight="1">
      <c r="A43" t="s" s="79">
        <v>221</v>
      </c>
    </row>
    <row r="44" s="34" customFormat="1" ht="13.55" customHeight="1">
      <c r="A44" t="s" s="79">
        <v>222</v>
      </c>
    </row>
    <row r="45" s="78" customFormat="1" ht="13.55" customHeight="1">
      <c r="A45" t="s" s="79">
        <v>223</v>
      </c>
    </row>
    <row r="46" s="34" customFormat="1" ht="13.5" customHeight="1">
      <c r="A46" t="s" s="80">
        <v>224</v>
      </c>
    </row>
    <row r="47" s="34" customFormat="1" ht="13.5" customHeight="1">
      <c r="A47" t="s" s="80">
        <v>225</v>
      </c>
    </row>
    <row r="49" s="78" customFormat="1" ht="13.55" customHeight="1">
      <c r="A49" t="s" s="80">
        <v>226</v>
      </c>
    </row>
    <row r="50" s="34" customFormat="1" ht="13.55" customHeight="1">
      <c r="A50" t="s" s="80">
        <v>227</v>
      </c>
    </row>
    <row r="51" s="34" customFormat="1" ht="13.55" customHeight="1">
      <c r="A51" s="81"/>
    </row>
    <row r="52" s="34" customFormat="1" ht="13.55" customHeight="1">
      <c r="A52" t="s" s="82">
        <v>228</v>
      </c>
      <c r="B52" t="s" s="82">
        <v>228</v>
      </c>
      <c r="C52" t="s" s="82">
        <v>228</v>
      </c>
      <c r="D52" t="s" s="82">
        <v>228</v>
      </c>
      <c r="E52" t="s" s="82">
        <v>228</v>
      </c>
      <c r="F52" t="s" s="82">
        <v>228</v>
      </c>
      <c r="G52" t="s" s="82">
        <v>228</v>
      </c>
      <c r="H52" t="s" s="82">
        <v>228</v>
      </c>
      <c r="I52" t="s" s="82">
        <v>228</v>
      </c>
      <c r="J52" t="s" s="82">
        <v>228</v>
      </c>
      <c r="K52" t="s" s="82">
        <v>228</v>
      </c>
      <c r="L52" t="s" s="82">
        <v>228</v>
      </c>
      <c r="M52" t="s" s="82">
        <v>228</v>
      </c>
      <c r="N52" t="s" s="82">
        <v>228</v>
      </c>
      <c r="O52" t="s" s="82">
        <v>228</v>
      </c>
      <c r="P52" t="s" s="82">
        <v>228</v>
      </c>
      <c r="Q52" t="s" s="82">
        <v>228</v>
      </c>
      <c r="R52" t="s" s="82">
        <v>228</v>
      </c>
      <c r="S52" t="s" s="82">
        <v>228</v>
      </c>
      <c r="T52" t="s" s="82">
        <v>228</v>
      </c>
      <c r="U52" t="s" s="82">
        <v>228</v>
      </c>
      <c r="V52" t="s" s="82">
        <v>228</v>
      </c>
      <c r="W52" t="s" s="82">
        <v>228</v>
      </c>
      <c r="X52" t="s" s="82">
        <v>228</v>
      </c>
      <c r="Y52" t="s" s="82">
        <v>228</v>
      </c>
      <c r="Z52" t="s" s="82">
        <v>228</v>
      </c>
      <c r="AA52" t="s" s="82">
        <v>228</v>
      </c>
      <c r="AB52" t="s" s="82">
        <v>228</v>
      </c>
      <c r="AC52" t="s" s="82">
        <v>228</v>
      </c>
      <c r="AD52" t="s" s="82">
        <v>228</v>
      </c>
      <c r="AE52" t="s" s="82">
        <v>228</v>
      </c>
      <c r="AF52" t="s" s="82">
        <v>228</v>
      </c>
      <c r="AG52" t="s" s="82">
        <v>228</v>
      </c>
      <c r="AH52" t="s" s="82">
        <v>228</v>
      </c>
      <c r="AI52" t="s" s="82">
        <v>228</v>
      </c>
      <c r="AJ52" t="s" s="82">
        <v>228</v>
      </c>
      <c r="AK52" t="s" s="82">
        <v>228</v>
      </c>
      <c r="AL52" t="s" s="82">
        <v>228</v>
      </c>
      <c r="AM52" t="s" s="82">
        <v>228</v>
      </c>
      <c r="AN52" t="s" s="82">
        <v>228</v>
      </c>
      <c r="AO52" t="s" s="82">
        <v>228</v>
      </c>
      <c r="AP52" t="s" s="82">
        <v>228</v>
      </c>
      <c r="AQ52" t="s" s="82">
        <v>228</v>
      </c>
      <c r="AR52" t="s" s="82">
        <v>228</v>
      </c>
      <c r="AS52" t="s" s="82">
        <v>228</v>
      </c>
      <c r="AT52" t="s" s="82">
        <v>228</v>
      </c>
      <c r="AU52" t="s" s="82">
        <v>228</v>
      </c>
      <c r="AV52" t="s" s="82">
        <v>228</v>
      </c>
      <c r="AW52" t="s" s="82">
        <v>228</v>
      </c>
      <c r="AX52" t="s" s="82">
        <v>228</v>
      </c>
      <c r="AY52" t="s" s="82">
        <v>228</v>
      </c>
      <c r="AZ52" t="s" s="82">
        <v>228</v>
      </c>
      <c r="BA52" t="s" s="82">
        <v>228</v>
      </c>
      <c r="BB52" t="s" s="82">
        <v>228</v>
      </c>
      <c r="BC52" t="s" s="82">
        <v>228</v>
      </c>
      <c r="BD52" t="s" s="82">
        <v>228</v>
      </c>
      <c r="BE52" t="s" s="82">
        <v>228</v>
      </c>
      <c r="BF52" t="s" s="82">
        <v>228</v>
      </c>
      <c r="BG52" t="s" s="82">
        <v>228</v>
      </c>
      <c r="BH52" t="s" s="82">
        <v>228</v>
      </c>
      <c r="BI52" t="s" s="82">
        <v>228</v>
      </c>
      <c r="BJ52" t="s" s="82">
        <v>228</v>
      </c>
      <c r="BK52" t="s" s="82">
        <v>228</v>
      </c>
      <c r="BL52" t="s" s="82">
        <v>228</v>
      </c>
      <c r="BM52" t="s" s="82">
        <v>228</v>
      </c>
      <c r="BN52" t="s" s="82">
        <v>228</v>
      </c>
      <c r="BO52" t="s" s="82">
        <v>228</v>
      </c>
      <c r="BP52" t="s" s="82">
        <v>228</v>
      </c>
      <c r="BQ52" t="s" s="82">
        <v>228</v>
      </c>
      <c r="BR52" t="s" s="82">
        <v>228</v>
      </c>
      <c r="BS52" t="s" s="82">
        <v>228</v>
      </c>
      <c r="BT52" t="s" s="82">
        <v>228</v>
      </c>
      <c r="BU52" t="s" s="82">
        <v>228</v>
      </c>
      <c r="BV52" t="s" s="82">
        <v>228</v>
      </c>
      <c r="BW52" t="s" s="82">
        <v>228</v>
      </c>
      <c r="BX52" t="s" s="82">
        <v>228</v>
      </c>
      <c r="BY52" t="s" s="82">
        <v>228</v>
      </c>
      <c r="BZ52" t="s" s="82">
        <v>228</v>
      </c>
      <c r="CA52" t="s" s="82">
        <v>228</v>
      </c>
      <c r="CB52" t="s" s="82">
        <v>228</v>
      </c>
      <c r="CC52" t="s" s="82">
        <v>228</v>
      </c>
      <c r="CD52" t="s" s="82">
        <v>228</v>
      </c>
      <c r="CE52" t="s" s="82">
        <v>228</v>
      </c>
      <c r="CF52" t="s" s="82">
        <v>228</v>
      </c>
      <c r="CG52" t="s" s="82">
        <v>228</v>
      </c>
      <c r="CH52" t="s" s="82">
        <v>228</v>
      </c>
      <c r="CI52" t="s" s="82">
        <v>228</v>
      </c>
      <c r="CJ52" t="s" s="82">
        <v>228</v>
      </c>
      <c r="CK52" t="s" s="82">
        <v>228</v>
      </c>
      <c r="CL52" t="s" s="82">
        <v>228</v>
      </c>
      <c r="CM52" t="s" s="82">
        <v>228</v>
      </c>
      <c r="CN52" t="s" s="82">
        <v>228</v>
      </c>
      <c r="CO52" t="s" s="82">
        <v>228</v>
      </c>
      <c r="CP52" t="s" s="82">
        <v>228</v>
      </c>
      <c r="CQ52" t="s" s="82">
        <v>228</v>
      </c>
      <c r="CR52" t="s" s="82">
        <v>228</v>
      </c>
      <c r="CS52" t="s" s="82">
        <v>228</v>
      </c>
      <c r="CT52" t="s" s="82">
        <v>228</v>
      </c>
      <c r="CU52" t="s" s="82">
        <v>228</v>
      </c>
      <c r="CV52" t="s" s="82">
        <v>228</v>
      </c>
      <c r="CW52" t="s" s="82">
        <v>228</v>
      </c>
      <c r="CX52" t="s" s="82">
        <v>228</v>
      </c>
      <c r="CY52" t="s" s="82">
        <v>228</v>
      </c>
      <c r="CZ52" t="s" s="82">
        <v>228</v>
      </c>
      <c r="DA52" t="s" s="82">
        <v>228</v>
      </c>
      <c r="DB52" t="s" s="82">
        <v>228</v>
      </c>
      <c r="DC52" t="s" s="82">
        <v>228</v>
      </c>
      <c r="DD52" t="s" s="82">
        <v>228</v>
      </c>
      <c r="DE52" t="s" s="82">
        <v>228</v>
      </c>
      <c r="DF52" t="s" s="82">
        <v>228</v>
      </c>
      <c r="DG52" t="s" s="82">
        <v>228</v>
      </c>
      <c r="DH52" t="s" s="82">
        <v>228</v>
      </c>
      <c r="DI52" t="s" s="82">
        <v>228</v>
      </c>
      <c r="DJ52" t="s" s="82">
        <v>228</v>
      </c>
      <c r="DK52" t="s" s="82">
        <v>228</v>
      </c>
      <c r="DL52" t="s" s="82">
        <v>228</v>
      </c>
      <c r="DM52" t="s" s="82">
        <v>228</v>
      </c>
      <c r="DN52" t="s" s="82">
        <v>228</v>
      </c>
      <c r="DO52" t="s" s="82">
        <v>228</v>
      </c>
      <c r="DP52" t="s" s="82">
        <v>228</v>
      </c>
      <c r="DQ52" t="s" s="82">
        <v>228</v>
      </c>
      <c r="DR52" t="s" s="82">
        <v>228</v>
      </c>
      <c r="DS52" t="s" s="82">
        <v>228</v>
      </c>
      <c r="DT52" t="s" s="82">
        <v>228</v>
      </c>
      <c r="DU52" t="s" s="82">
        <v>228</v>
      </c>
      <c r="DV52" t="s" s="82">
        <v>228</v>
      </c>
      <c r="DW52" t="s" s="82">
        <v>228</v>
      </c>
      <c r="DX52" t="s" s="82">
        <v>228</v>
      </c>
      <c r="DY52" t="s" s="82">
        <v>228</v>
      </c>
      <c r="DZ52" t="s" s="82">
        <v>228</v>
      </c>
      <c r="EA52" t="s" s="82">
        <v>228</v>
      </c>
      <c r="EB52" t="s" s="82">
        <v>228</v>
      </c>
      <c r="EC52" t="s" s="82">
        <v>228</v>
      </c>
      <c r="ED52" t="s" s="82">
        <v>228</v>
      </c>
      <c r="EE52" t="s" s="82">
        <v>228</v>
      </c>
      <c r="EF52" t="s" s="82">
        <v>228</v>
      </c>
      <c r="EG52" t="s" s="82">
        <v>228</v>
      </c>
      <c r="EH52" t="s" s="82">
        <v>228</v>
      </c>
      <c r="EI52" t="s" s="82">
        <v>228</v>
      </c>
      <c r="EJ52" t="s" s="82">
        <v>228</v>
      </c>
      <c r="EK52" t="s" s="82">
        <v>228</v>
      </c>
      <c r="EL52" t="s" s="82">
        <v>228</v>
      </c>
      <c r="EM52" t="s" s="82">
        <v>228</v>
      </c>
      <c r="EN52" t="s" s="82">
        <v>228</v>
      </c>
      <c r="EO52" t="s" s="82">
        <v>228</v>
      </c>
      <c r="EP52" t="s" s="82">
        <v>228</v>
      </c>
      <c r="EQ52" t="s" s="82">
        <v>228</v>
      </c>
      <c r="ER52" t="s" s="82">
        <v>228</v>
      </c>
      <c r="ES52" t="s" s="82">
        <v>228</v>
      </c>
      <c r="ET52" t="s" s="82">
        <v>228</v>
      </c>
      <c r="EU52" t="s" s="82">
        <v>228</v>
      </c>
      <c r="EV52" t="s" s="82">
        <v>228</v>
      </c>
      <c r="EW52" t="s" s="82">
        <v>228</v>
      </c>
      <c r="EX52" t="s" s="79">
        <v>228</v>
      </c>
    </row>
    <row r="53" s="34" customFormat="1" ht="17" customHeight="1">
      <c r="A53" t="s" s="83">
        <v>229</v>
      </c>
    </row>
    <row r="54" s="34" customFormat="1" ht="17" customHeight="1">
      <c r="A54" t="s" s="83">
        <v>230</v>
      </c>
    </row>
    <row r="55" s="34" customFormat="1" ht="17" customHeight="1">
      <c r="A55" t="s" s="83">
        <v>231</v>
      </c>
    </row>
    <row r="56" s="34" customFormat="1" ht="17" customHeight="1">
      <c r="A56" t="s" s="83">
        <v>232</v>
      </c>
    </row>
    <row r="57" s="34" customFormat="1" ht="17" customHeight="1">
      <c r="A57" s="83"/>
    </row>
    <row r="58" s="78" customFormat="1" ht="15" customHeight="1">
      <c r="A58" t="s" s="79">
        <v>233</v>
      </c>
    </row>
    <row r="59" s="84" customFormat="1" ht="28.5" customHeight="1">
      <c r="A59" t="s" s="85">
        <v>234</v>
      </c>
      <c r="B59" s="86"/>
      <c r="C59" s="86"/>
      <c r="D59" s="87"/>
    </row>
    <row r="60" s="34" customFormat="1" ht="21" customHeight="1">
      <c r="A60" t="s" s="46">
        <v>235</v>
      </c>
      <c r="B60" s="47"/>
      <c r="C60" s="47"/>
      <c r="D60" s="47"/>
    </row>
    <row r="61" s="34" customFormat="1" ht="13.55" customHeight="1">
      <c r="A61" t="s" s="3">
        <v>236</v>
      </c>
      <c r="B61" s="45"/>
      <c r="C61" s="45"/>
      <c r="D61" s="45"/>
    </row>
    <row r="62" s="34" customFormat="1" ht="13.55" customHeight="1">
      <c r="A62" s="45"/>
      <c r="B62" s="45"/>
      <c r="C62" s="45"/>
      <c r="D62" s="45"/>
    </row>
    <row r="63" s="34" customFormat="1" ht="13.55" customHeight="1">
      <c r="A63" t="s" s="88">
        <v>237</v>
      </c>
      <c r="B63" s="89"/>
      <c r="C63" s="89"/>
      <c r="D63" s="89"/>
    </row>
    <row r="64" s="34" customFormat="1" ht="13.55" customHeight="1">
      <c r="A64" t="s" s="90">
        <v>238</v>
      </c>
      <c r="B64" s="91"/>
      <c r="C64" s="91"/>
      <c r="D64" s="91"/>
    </row>
    <row r="65" s="34" customFormat="1" ht="13.55" customHeight="1">
      <c r="A65" t="s" s="90">
        <v>239</v>
      </c>
      <c r="B65" s="91"/>
      <c r="C65" s="91"/>
      <c r="D65" s="91"/>
    </row>
  </sheetData>
  <mergeCells count="25">
    <mergeCell ref="A65:D65"/>
    <mergeCell ref="B4:D4"/>
    <mergeCell ref="A23:D23"/>
    <mergeCell ref="A29:D29"/>
    <mergeCell ref="A38:D38"/>
    <mergeCell ref="A20:D20"/>
    <mergeCell ref="A61:D62"/>
    <mergeCell ref="A63:D63"/>
    <mergeCell ref="A60:D60"/>
    <mergeCell ref="A8:D8"/>
    <mergeCell ref="B9:D9"/>
    <mergeCell ref="A18:D18"/>
    <mergeCell ref="A11:B12"/>
    <mergeCell ref="C11:D12"/>
    <mergeCell ref="A13:B14"/>
    <mergeCell ref="A1:D1"/>
    <mergeCell ref="A25:C25"/>
    <mergeCell ref="A26:D26"/>
    <mergeCell ref="A28:D28"/>
    <mergeCell ref="A64:D64"/>
    <mergeCell ref="A41:D41"/>
    <mergeCell ref="A59:D59"/>
    <mergeCell ref="A39:D39"/>
    <mergeCell ref="A32:D32"/>
    <mergeCell ref="C13:D14"/>
  </mergeCells>
  <dataValidations count="3">
    <dataValidation type="list" allowBlank="1" showInputMessage="1" showErrorMessage="1" sqref="B2">
      <formula1>"Licence,Double Licence"</formula1>
    </dataValidation>
    <dataValidation type="list" allowBlank="1" showInputMessage="1" showErrorMessage="1" sqref="B3:C3">
      <formula1>"Portail_Droit,Portail_EG,Portail_SHS,Portail_LLAC,Portail_ST,Portail_SV,Portail_STAPS"</formula1>
    </dataValidation>
    <dataValidation type="list" allowBlank="1" showInputMessage="1" showErrorMessage="1" sqref="B6:C6">
      <formula1>"Initiale Hors-Apprentissage / Formation Continue / Formation Permanente,Contrat d'Apprentissage/ Contrat de Professionnalisation "</formula1>
    </dataValidation>
  </dataValidations>
  <hyperlinks>
    <hyperlink ref="A64" r:id="rId1" location="" tooltip="" display="Arrêté du 30 juillet 2018 relatif au diplôme national de licence"/>
    <hyperlink ref="A65" r:id="rId2" location="" tooltip="" display="Arrêté du 22 janvier 2014 fixant le cadre national des formations conduisant à la délivrance des diplômes nationaux de licence, de licence professionnelle et de master"/>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O305"/>
  <sheetViews>
    <sheetView workbookViewId="0" showGridLines="0" defaultGridColor="1"/>
  </sheetViews>
  <sheetFormatPr defaultColWidth="11.5" defaultRowHeight="14.45" customHeight="1" outlineLevelRow="0" outlineLevelCol="0"/>
  <cols>
    <col min="1" max="1" width="18.5" style="92" customWidth="1"/>
    <col min="2" max="2" width="53.5" style="92" customWidth="1"/>
    <col min="3" max="3" width="18" style="92" customWidth="1"/>
    <col min="4" max="4" width="15.6719" style="92" customWidth="1"/>
    <col min="5" max="5" width="27.3516" style="92" customWidth="1"/>
    <col min="6" max="6" width="24.6719" style="92" customWidth="1"/>
    <col min="7" max="7" width="29.1719" style="92" customWidth="1"/>
    <col min="8" max="8" width="45.1719" style="92" customWidth="1"/>
    <col min="9" max="9" width="17" style="92" customWidth="1"/>
    <col min="10" max="10" width="14.3516" style="92" customWidth="1"/>
    <col min="11" max="11" width="14.6719" style="92" customWidth="1"/>
    <col min="12" max="13" width="21.6719" style="92" customWidth="1"/>
    <col min="14" max="14" width="47.6719" style="92" customWidth="1"/>
    <col min="15" max="15" width="54.1719" style="92" customWidth="1"/>
    <col min="16" max="16384" width="11.5" style="92" customWidth="1"/>
  </cols>
  <sheetData>
    <row r="1" ht="14.45" customHeight="1">
      <c r="A1" s="93"/>
      <c r="B1" s="93"/>
      <c r="C1" s="93"/>
      <c r="D1" s="93"/>
      <c r="E1" s="93"/>
      <c r="F1" s="93"/>
      <c r="G1" s="93"/>
      <c r="H1" s="93"/>
      <c r="I1" s="93"/>
      <c r="J1" s="93"/>
      <c r="K1" s="94"/>
      <c r="L1" s="95"/>
      <c r="M1" s="95"/>
      <c r="N1" s="95"/>
      <c r="O1" s="95"/>
    </row>
    <row r="2" ht="14.45" customHeight="1">
      <c r="A2" s="93"/>
      <c r="B2" s="93"/>
      <c r="C2" s="93"/>
      <c r="D2" s="93"/>
      <c r="E2" s="93"/>
      <c r="F2" s="93"/>
      <c r="G2" s="93"/>
      <c r="H2" s="93"/>
      <c r="I2" s="93"/>
      <c r="J2" s="93"/>
      <c r="K2" s="94"/>
      <c r="L2" s="95"/>
      <c r="M2" s="95"/>
      <c r="N2" s="95"/>
      <c r="O2" s="95"/>
    </row>
    <row r="3" ht="14.45" customHeight="1">
      <c r="A3" s="93"/>
      <c r="B3" s="93"/>
      <c r="C3" s="93"/>
      <c r="D3" s="93"/>
      <c r="E3" s="93"/>
      <c r="F3" s="93"/>
      <c r="G3" s="93"/>
      <c r="H3" s="93"/>
      <c r="I3" s="93"/>
      <c r="J3" s="93"/>
      <c r="K3" s="94"/>
      <c r="L3" s="95"/>
      <c r="M3" s="95"/>
      <c r="N3" s="95"/>
      <c r="O3" s="95"/>
    </row>
    <row r="4" ht="14.45" customHeight="1">
      <c r="A4" s="93"/>
      <c r="B4" s="93"/>
      <c r="C4" s="93"/>
      <c r="D4" s="93"/>
      <c r="E4" s="93"/>
      <c r="F4" s="93"/>
      <c r="G4" s="93"/>
      <c r="H4" s="93"/>
      <c r="I4" s="93"/>
      <c r="J4" s="93"/>
      <c r="K4" s="94"/>
      <c r="L4" s="95"/>
      <c r="M4" s="95"/>
      <c r="N4" s="95"/>
      <c r="O4" s="95"/>
    </row>
    <row r="5" ht="14.45" customHeight="1">
      <c r="A5" s="93"/>
      <c r="B5" s="93"/>
      <c r="C5" s="93"/>
      <c r="D5" s="93"/>
      <c r="E5" s="93"/>
      <c r="F5" s="93"/>
      <c r="G5" s="93"/>
      <c r="H5" s="93"/>
      <c r="I5" s="93"/>
      <c r="J5" s="93"/>
      <c r="K5" s="94"/>
      <c r="L5" s="95"/>
      <c r="M5" s="95"/>
      <c r="N5" s="95"/>
      <c r="O5" s="95"/>
    </row>
    <row r="6" ht="14.45" customHeight="1">
      <c r="A6" s="93"/>
      <c r="B6" s="93"/>
      <c r="C6" s="93"/>
      <c r="D6" s="93"/>
      <c r="E6" s="93"/>
      <c r="F6" s="93"/>
      <c r="G6" s="93"/>
      <c r="H6" s="93"/>
      <c r="I6" s="93"/>
      <c r="J6" s="93"/>
      <c r="K6" s="94"/>
      <c r="L6" s="95"/>
      <c r="M6" s="95"/>
      <c r="N6" s="95"/>
      <c r="O6" s="95"/>
    </row>
    <row r="7" ht="18" customHeight="1">
      <c r="A7" t="s" s="96">
        <v>240</v>
      </c>
      <c r="B7" t="s" s="97">
        <f>'Fiche Générale'!B3</f>
        <v>241</v>
      </c>
      <c r="C7" t="s" s="96">
        <v>242</v>
      </c>
      <c r="D7" s="98"/>
      <c r="E7" t="s" s="99">
        <f>'Fiche Générale'!B4</f>
        <v>243</v>
      </c>
      <c r="F7" s="100"/>
      <c r="G7" t="s" s="96">
        <v>244</v>
      </c>
      <c r="H7" s="101">
        <f>'Fiche Générale'!B5</f>
        <v>0</v>
      </c>
      <c r="I7" s="101"/>
      <c r="J7" s="101"/>
      <c r="K7" s="94"/>
      <c r="L7" s="95"/>
      <c r="M7" s="95"/>
      <c r="N7" s="95"/>
      <c r="O7" s="95"/>
    </row>
    <row r="8" ht="18" customHeight="1">
      <c r="A8" s="98"/>
      <c r="B8" s="102"/>
      <c r="C8" s="98"/>
      <c r="D8" s="98"/>
      <c r="E8" s="103"/>
      <c r="F8" s="104"/>
      <c r="G8" s="98"/>
      <c r="H8" s="101"/>
      <c r="I8" s="101"/>
      <c r="J8" s="101"/>
      <c r="K8" s="94"/>
      <c r="L8" s="95"/>
      <c r="M8" s="95"/>
      <c r="N8" s="95"/>
      <c r="O8" s="95"/>
    </row>
    <row r="9" ht="18" customHeight="1">
      <c r="A9" s="98"/>
      <c r="B9" s="102"/>
      <c r="C9" s="98"/>
      <c r="D9" s="98"/>
      <c r="E9" s="105"/>
      <c r="F9" s="106"/>
      <c r="G9" s="98"/>
      <c r="H9" s="101"/>
      <c r="I9" s="101"/>
      <c r="J9" s="101"/>
      <c r="K9" s="94"/>
      <c r="L9" s="95"/>
      <c r="M9" s="95"/>
      <c r="N9" s="95"/>
      <c r="O9" s="95"/>
    </row>
    <row r="10" ht="18" customHeight="1">
      <c r="A10" s="98"/>
      <c r="B10" s="102"/>
      <c r="C10" t="s" s="107">
        <v>245</v>
      </c>
      <c r="D10" s="108"/>
      <c r="E10" s="109">
        <f>'Fiche Générale'!B9</f>
        <v>0</v>
      </c>
      <c r="F10" s="110"/>
      <c r="G10" s="110"/>
      <c r="H10" s="110"/>
      <c r="I10" s="110"/>
      <c r="J10" s="111"/>
      <c r="K10" s="94"/>
      <c r="L10" s="95"/>
      <c r="M10" s="95"/>
      <c r="N10" s="95"/>
      <c r="O10" s="95"/>
    </row>
    <row r="11" ht="18" customHeight="1">
      <c r="A11" s="98"/>
      <c r="B11" s="112"/>
      <c r="C11" s="108"/>
      <c r="D11" s="108"/>
      <c r="E11" s="113"/>
      <c r="F11" s="114"/>
      <c r="G11" s="114"/>
      <c r="H11" s="114"/>
      <c r="I11" s="114"/>
      <c r="J11" s="115"/>
      <c r="K11" s="94"/>
      <c r="L11" s="95"/>
      <c r="M11" s="95"/>
      <c r="N11" s="95"/>
      <c r="O11" s="95"/>
    </row>
    <row r="12" ht="14.45" customHeight="1">
      <c r="A12" s="116"/>
      <c r="B12" s="116"/>
      <c r="C12" s="116"/>
      <c r="D12" s="116"/>
      <c r="E12" s="116"/>
      <c r="F12" s="116"/>
      <c r="G12" s="116"/>
      <c r="H12" s="116"/>
      <c r="I12" s="116"/>
      <c r="J12" s="117"/>
      <c r="K12" s="95"/>
      <c r="L12" s="95"/>
      <c r="M12" s="95"/>
      <c r="N12" s="95"/>
      <c r="O12" s="95"/>
    </row>
    <row r="13" ht="14.45" customHeight="1">
      <c r="A13" t="s" s="22">
        <v>246</v>
      </c>
      <c r="B13" t="s" s="118">
        <v>247</v>
      </c>
      <c r="C13" t="s" s="22">
        <v>248</v>
      </c>
      <c r="D13" s="23"/>
      <c r="E13" s="23"/>
      <c r="F13" s="23"/>
      <c r="G13" t="s" s="22">
        <v>199</v>
      </c>
      <c r="H13" s="24">
        <f>'Calcul'!A7</f>
        <v>540</v>
      </c>
      <c r="I13" s="23"/>
      <c r="J13" s="94"/>
      <c r="K13" s="95"/>
      <c r="L13" s="95"/>
      <c r="M13" s="95"/>
      <c r="N13" s="95"/>
      <c r="O13" s="95"/>
    </row>
    <row r="14" ht="14.45" customHeight="1">
      <c r="A14" s="23"/>
      <c r="B14" s="119"/>
      <c r="C14" s="23"/>
      <c r="D14" s="23"/>
      <c r="E14" s="23"/>
      <c r="F14" s="23"/>
      <c r="G14" s="23"/>
      <c r="H14" s="23"/>
      <c r="I14" s="23"/>
      <c r="J14" s="94"/>
      <c r="K14" s="95"/>
      <c r="L14" s="95"/>
      <c r="M14" s="95"/>
      <c r="N14" s="95"/>
      <c r="O14" s="95"/>
    </row>
    <row r="15" ht="14.45" customHeight="1">
      <c r="A15" t="s" s="22">
        <v>249</v>
      </c>
      <c r="B15" t="s" s="118">
        <v>185</v>
      </c>
      <c r="C15" t="s" s="120">
        <v>250</v>
      </c>
      <c r="D15" s="121"/>
      <c r="E15" s="23"/>
      <c r="F15" s="23"/>
      <c r="G15" t="s" s="22">
        <v>200</v>
      </c>
      <c r="H15" s="24">
        <f>'Calcul'!A20</f>
        <v>0</v>
      </c>
      <c r="I15" s="23"/>
      <c r="J15" s="94"/>
      <c r="K15" s="95"/>
      <c r="L15" s="95"/>
      <c r="M15" s="95"/>
      <c r="N15" s="95"/>
      <c r="O15" s="95"/>
    </row>
    <row r="16" ht="14.45" customHeight="1">
      <c r="A16" s="23"/>
      <c r="B16" s="119"/>
      <c r="C16" s="122"/>
      <c r="D16" s="123"/>
      <c r="E16" s="23"/>
      <c r="F16" s="23"/>
      <c r="G16" s="23"/>
      <c r="H16" s="23"/>
      <c r="I16" s="23"/>
      <c r="J16" s="94"/>
      <c r="K16" s="95"/>
      <c r="L16" s="95"/>
      <c r="M16" s="95"/>
      <c r="N16" s="95"/>
      <c r="O16" s="95"/>
    </row>
    <row r="17" ht="14.45" customHeight="1">
      <c r="A17" s="116"/>
      <c r="B17" s="116"/>
      <c r="C17" s="116"/>
      <c r="D17" s="116"/>
      <c r="E17" s="116"/>
      <c r="F17" s="116"/>
      <c r="G17" s="116"/>
      <c r="H17" s="116"/>
      <c r="I17" s="116"/>
      <c r="J17" s="124"/>
      <c r="K17" s="124"/>
      <c r="L17" s="124"/>
      <c r="M17" s="124"/>
      <c r="N17" s="124"/>
      <c r="O17" s="124"/>
    </row>
    <row r="18" ht="49.35" customHeight="1">
      <c r="A18" t="s" s="125">
        <v>251</v>
      </c>
      <c r="B18" t="s" s="125">
        <v>252</v>
      </c>
      <c r="C18" t="s" s="125">
        <v>3</v>
      </c>
      <c r="D18" t="s" s="125">
        <v>253</v>
      </c>
      <c r="E18" t="s" s="125">
        <v>6</v>
      </c>
      <c r="F18" t="s" s="125">
        <v>5</v>
      </c>
      <c r="G18" t="s" s="125">
        <v>254</v>
      </c>
      <c r="H18" t="s" s="125">
        <v>116</v>
      </c>
      <c r="I18" t="s" s="125">
        <v>184</v>
      </c>
      <c r="J18" t="s" s="125">
        <v>187</v>
      </c>
      <c r="K18" t="s" s="125">
        <v>188</v>
      </c>
      <c r="L18" t="s" s="125">
        <v>255</v>
      </c>
      <c r="M18" t="s" s="125">
        <v>4</v>
      </c>
      <c r="N18" t="s" s="125">
        <v>256</v>
      </c>
      <c r="O18" t="s" s="125">
        <v>257</v>
      </c>
    </row>
    <row r="19" ht="43.35" customHeight="1">
      <c r="A19" s="126">
        <v>0</v>
      </c>
      <c r="B19" t="s" s="127">
        <v>258</v>
      </c>
      <c r="C19" t="s" s="128">
        <v>13</v>
      </c>
      <c r="D19" s="129">
        <v>6</v>
      </c>
      <c r="E19" s="130"/>
      <c r="F19" s="130"/>
      <c r="G19" s="130"/>
      <c r="H19" s="131"/>
      <c r="I19" s="131"/>
      <c r="J19" s="131"/>
      <c r="K19" s="131"/>
      <c r="L19" s="131"/>
      <c r="M19" s="131"/>
      <c r="N19" s="130"/>
      <c r="O19" s="132"/>
    </row>
    <row r="20" ht="43.35" customHeight="1">
      <c r="A20" t="s" s="133">
        <v>259</v>
      </c>
      <c r="B20" t="s" s="127">
        <v>260</v>
      </c>
      <c r="C20" t="s" s="128">
        <v>23</v>
      </c>
      <c r="D20" s="131"/>
      <c r="E20" s="130"/>
      <c r="F20" s="130"/>
      <c r="G20" s="130"/>
      <c r="H20" s="131"/>
      <c r="I20" s="131"/>
      <c r="J20" s="131"/>
      <c r="K20" s="131"/>
      <c r="L20" s="131"/>
      <c r="M20" s="131"/>
      <c r="N20" s="130"/>
      <c r="O20" s="132"/>
    </row>
    <row r="21" ht="43.35" customHeight="1">
      <c r="A21" t="s" s="133">
        <v>261</v>
      </c>
      <c r="B21" t="s" s="127">
        <v>262</v>
      </c>
      <c r="C21" t="s" s="128">
        <v>23</v>
      </c>
      <c r="D21" s="131"/>
      <c r="E21" s="130"/>
      <c r="F21" s="130"/>
      <c r="G21" s="130"/>
      <c r="H21" s="131"/>
      <c r="I21" s="131"/>
      <c r="J21" s="131"/>
      <c r="K21" s="131"/>
      <c r="L21" s="131"/>
      <c r="M21" s="131"/>
      <c r="N21" s="130"/>
      <c r="O21" s="132"/>
    </row>
    <row r="22" ht="43.35" customHeight="1">
      <c r="A22" t="s" s="133">
        <v>263</v>
      </c>
      <c r="B22" t="s" s="134">
        <v>264</v>
      </c>
      <c r="C22" t="s" s="128">
        <v>23</v>
      </c>
      <c r="D22" s="131"/>
      <c r="E22" s="130"/>
      <c r="F22" s="130"/>
      <c r="G22" s="130"/>
      <c r="H22" s="131"/>
      <c r="I22" s="131"/>
      <c r="J22" s="131"/>
      <c r="K22" s="131"/>
      <c r="L22" s="131"/>
      <c r="M22" s="131"/>
      <c r="N22" s="130"/>
      <c r="O22" s="132"/>
    </row>
    <row r="23" ht="43.35" customHeight="1">
      <c r="A23" s="135">
        <v>1</v>
      </c>
      <c r="B23" t="s" s="136">
        <v>265</v>
      </c>
      <c r="C23" t="s" s="137">
        <v>13</v>
      </c>
      <c r="D23" s="138">
        <v>6</v>
      </c>
      <c r="E23" s="132"/>
      <c r="F23" s="132"/>
      <c r="G23" s="132"/>
      <c r="H23" t="s" s="137">
        <v>160</v>
      </c>
      <c r="I23" s="138">
        <v>22</v>
      </c>
      <c r="J23" s="138">
        <v>4</v>
      </c>
      <c r="K23" s="138">
        <v>50</v>
      </c>
      <c r="L23" s="139"/>
      <c r="M23" t="s" s="137">
        <v>24</v>
      </c>
      <c r="N23" t="s" s="140">
        <v>266</v>
      </c>
      <c r="O23" s="132"/>
    </row>
    <row r="24" ht="43.35" customHeight="1">
      <c r="A24" s="135">
        <v>2</v>
      </c>
      <c r="B24" t="s" s="136">
        <v>267</v>
      </c>
      <c r="C24" t="s" s="137">
        <v>13</v>
      </c>
      <c r="D24" s="138">
        <v>6</v>
      </c>
      <c r="E24" s="132"/>
      <c r="F24" s="132"/>
      <c r="G24" s="132"/>
      <c r="H24" t="s" s="137">
        <v>160</v>
      </c>
      <c r="I24" s="138">
        <v>32</v>
      </c>
      <c r="J24" s="138">
        <v>16</v>
      </c>
      <c r="K24" s="138">
        <v>15</v>
      </c>
      <c r="L24" s="139"/>
      <c r="M24" t="s" s="137">
        <v>24</v>
      </c>
      <c r="N24" t="s" s="140">
        <v>266</v>
      </c>
      <c r="O24" s="132"/>
    </row>
    <row r="25" ht="43.35" customHeight="1">
      <c r="A25" s="135">
        <v>3</v>
      </c>
      <c r="B25" t="s" s="37">
        <v>268</v>
      </c>
      <c r="C25" t="s" s="137">
        <v>13</v>
      </c>
      <c r="D25" s="138">
        <v>6</v>
      </c>
      <c r="E25" s="132"/>
      <c r="F25" t="s" s="140">
        <v>33</v>
      </c>
      <c r="G25" s="132"/>
      <c r="H25" t="s" s="137">
        <v>160</v>
      </c>
      <c r="I25" s="138">
        <v>30</v>
      </c>
      <c r="J25" s="138">
        <v>22</v>
      </c>
      <c r="K25" s="138">
        <v>15</v>
      </c>
      <c r="L25" s="139"/>
      <c r="M25" t="s" s="137">
        <v>24</v>
      </c>
      <c r="N25" t="s" s="140">
        <v>266</v>
      </c>
      <c r="O25" s="132"/>
    </row>
    <row r="26" ht="43.35" customHeight="1">
      <c r="A26" s="135">
        <v>3</v>
      </c>
      <c r="B26" t="s" s="136">
        <v>269</v>
      </c>
      <c r="C26" t="s" s="137">
        <v>13</v>
      </c>
      <c r="D26" s="138">
        <v>6</v>
      </c>
      <c r="E26" s="132"/>
      <c r="F26" s="132"/>
      <c r="G26" s="132"/>
      <c r="H26" t="s" s="137">
        <v>160</v>
      </c>
      <c r="I26" s="138">
        <v>10</v>
      </c>
      <c r="J26" s="138">
        <v>14</v>
      </c>
      <c r="K26" s="138">
        <v>42</v>
      </c>
      <c r="L26" s="139"/>
      <c r="M26" t="s" s="137">
        <v>24</v>
      </c>
      <c r="N26" t="s" s="140">
        <v>266</v>
      </c>
      <c r="O26" s="141"/>
    </row>
    <row r="27" ht="43.35" customHeight="1">
      <c r="A27" s="135">
        <v>5</v>
      </c>
      <c r="B27" t="s" s="37">
        <v>270</v>
      </c>
      <c r="C27" t="s" s="137">
        <v>13</v>
      </c>
      <c r="D27" s="138">
        <v>6</v>
      </c>
      <c r="E27" s="132"/>
      <c r="F27" t="s" s="140">
        <v>33</v>
      </c>
      <c r="G27" s="132"/>
      <c r="H27" s="139"/>
      <c r="I27" s="142"/>
      <c r="J27" s="139"/>
      <c r="K27" s="139"/>
      <c r="L27" s="139"/>
      <c r="M27" s="139"/>
      <c r="N27" s="132"/>
      <c r="O27" s="132"/>
    </row>
    <row r="28" ht="43.35" customHeight="1">
      <c r="A28" t="s" s="143">
        <v>271</v>
      </c>
      <c r="B28" t="s" s="144">
        <v>272</v>
      </c>
      <c r="C28" t="s" s="145">
        <v>23</v>
      </c>
      <c r="D28" s="146"/>
      <c r="E28" s="147"/>
      <c r="F28" s="147"/>
      <c r="G28" s="147"/>
      <c r="H28" t="s" s="145">
        <v>169</v>
      </c>
      <c r="I28" s="148">
        <v>16</v>
      </c>
      <c r="J28" s="148">
        <v>12</v>
      </c>
      <c r="K28" s="148">
        <v>0</v>
      </c>
      <c r="L28" s="146"/>
      <c r="M28" t="s" s="145">
        <v>24</v>
      </c>
      <c r="N28" t="s" s="149">
        <v>273</v>
      </c>
      <c r="O28" s="147"/>
    </row>
    <row r="29" ht="43.35" customHeight="1">
      <c r="A29" t="s" s="143">
        <v>274</v>
      </c>
      <c r="B29" t="s" s="144">
        <v>275</v>
      </c>
      <c r="C29" t="s" s="145">
        <v>23</v>
      </c>
      <c r="D29" s="146"/>
      <c r="E29" s="147"/>
      <c r="F29" s="147"/>
      <c r="G29" s="147"/>
      <c r="H29" t="s" s="145">
        <v>167</v>
      </c>
      <c r="I29" s="148">
        <v>12</v>
      </c>
      <c r="J29" s="148">
        <v>0</v>
      </c>
      <c r="K29" s="148">
        <v>20</v>
      </c>
      <c r="L29" s="146"/>
      <c r="M29" t="s" s="145">
        <v>24</v>
      </c>
      <c r="N29" t="s" s="149">
        <v>276</v>
      </c>
      <c r="O29" s="147"/>
    </row>
    <row r="30" ht="43.35" customHeight="1">
      <c r="A30" t="s" s="143">
        <v>277</v>
      </c>
      <c r="B30" t="s" s="144">
        <v>278</v>
      </c>
      <c r="C30" t="s" s="145">
        <v>23</v>
      </c>
      <c r="D30" s="146"/>
      <c r="E30" s="147"/>
      <c r="F30" s="147"/>
      <c r="G30" s="146"/>
      <c r="H30" t="s" s="145">
        <v>170</v>
      </c>
      <c r="I30" s="148">
        <v>0</v>
      </c>
      <c r="J30" s="148">
        <v>2</v>
      </c>
      <c r="K30" s="148">
        <v>0</v>
      </c>
      <c r="L30" s="146"/>
      <c r="M30" t="s" s="145">
        <v>24</v>
      </c>
      <c r="N30" t="s" s="149">
        <v>276</v>
      </c>
      <c r="O30" s="147"/>
    </row>
    <row r="31" ht="43.35" customHeight="1">
      <c r="A31" s="135">
        <v>4</v>
      </c>
      <c r="B31" t="s" s="136">
        <v>279</v>
      </c>
      <c r="C31" t="s" s="137">
        <v>13</v>
      </c>
      <c r="D31" s="138">
        <v>6</v>
      </c>
      <c r="E31" s="132"/>
      <c r="F31" t="s" s="140">
        <v>15</v>
      </c>
      <c r="G31" s="132"/>
      <c r="H31" s="139"/>
      <c r="I31" s="139"/>
      <c r="J31" s="139"/>
      <c r="K31" s="139"/>
      <c r="L31" s="139"/>
      <c r="M31" s="139"/>
      <c r="N31" s="132"/>
      <c r="O31" s="132"/>
    </row>
    <row r="32" ht="43.35" customHeight="1">
      <c r="A32" t="s" s="150">
        <v>280</v>
      </c>
      <c r="B32" t="s" s="37">
        <v>281</v>
      </c>
      <c r="C32" t="s" s="137">
        <v>23</v>
      </c>
      <c r="D32" s="139"/>
      <c r="E32" s="132"/>
      <c r="F32" s="132"/>
      <c r="G32" s="132"/>
      <c r="H32" t="s" s="137">
        <v>172</v>
      </c>
      <c r="I32" s="138">
        <v>14</v>
      </c>
      <c r="J32" s="138">
        <v>4</v>
      </c>
      <c r="K32" s="138">
        <v>0</v>
      </c>
      <c r="L32" s="139"/>
      <c r="M32" t="s" s="137">
        <v>24</v>
      </c>
      <c r="N32" t="s" s="140">
        <v>273</v>
      </c>
      <c r="O32" s="132"/>
    </row>
    <row r="33" ht="43.35" customHeight="1">
      <c r="A33" t="s" s="150">
        <v>282</v>
      </c>
      <c r="B33" t="s" s="37">
        <v>275</v>
      </c>
      <c r="C33" t="s" s="137">
        <v>23</v>
      </c>
      <c r="D33" s="139"/>
      <c r="E33" s="132"/>
      <c r="F33" s="132"/>
      <c r="G33" s="132"/>
      <c r="H33" t="s" s="137">
        <v>167</v>
      </c>
      <c r="I33" s="138">
        <v>12</v>
      </c>
      <c r="J33" s="138">
        <v>0</v>
      </c>
      <c r="K33" s="138">
        <v>20</v>
      </c>
      <c r="L33" s="139"/>
      <c r="M33" t="s" s="137">
        <v>24</v>
      </c>
      <c r="N33" t="s" s="140">
        <v>276</v>
      </c>
      <c r="O33" t="s" s="140">
        <v>283</v>
      </c>
    </row>
    <row r="34" ht="43.35" customHeight="1">
      <c r="A34" t="s" s="150">
        <v>284</v>
      </c>
      <c r="B34" t="s" s="37">
        <v>285</v>
      </c>
      <c r="C34" t="s" s="137">
        <v>23</v>
      </c>
      <c r="D34" s="139"/>
      <c r="E34" s="132"/>
      <c r="F34" t="s" s="140">
        <v>15</v>
      </c>
      <c r="G34" s="132"/>
      <c r="H34" t="s" s="137">
        <v>170</v>
      </c>
      <c r="I34" s="138">
        <v>0</v>
      </c>
      <c r="J34" s="138">
        <v>2</v>
      </c>
      <c r="K34" s="138">
        <v>0</v>
      </c>
      <c r="L34" s="139"/>
      <c r="M34" t="s" s="151">
        <v>24</v>
      </c>
      <c r="N34" t="s" s="140">
        <v>276</v>
      </c>
      <c r="O34" t="s" s="152">
        <v>286</v>
      </c>
    </row>
    <row r="35" ht="43.35" customHeight="1">
      <c r="A35" s="135">
        <v>5</v>
      </c>
      <c r="B35" t="s" s="140">
        <v>287</v>
      </c>
      <c r="C35" t="s" s="137">
        <v>13</v>
      </c>
      <c r="D35" s="138">
        <v>6</v>
      </c>
      <c r="E35" s="132"/>
      <c r="F35" s="132"/>
      <c r="G35" s="139"/>
      <c r="H35" s="139"/>
      <c r="I35" s="139"/>
      <c r="J35" s="139"/>
      <c r="K35" s="139"/>
      <c r="L35" s="139"/>
      <c r="M35" s="139"/>
      <c r="N35" s="132"/>
      <c r="O35" s="132"/>
    </row>
    <row r="36" ht="43.35" customHeight="1">
      <c r="A36" t="s" s="150">
        <v>271</v>
      </c>
      <c r="B36" t="s" s="37">
        <v>288</v>
      </c>
      <c r="C36" t="s" s="137">
        <v>23</v>
      </c>
      <c r="D36" s="139"/>
      <c r="E36" s="132"/>
      <c r="F36" s="132"/>
      <c r="G36" s="139"/>
      <c r="H36" t="s" s="137">
        <v>170</v>
      </c>
      <c r="I36" s="138">
        <v>20</v>
      </c>
      <c r="J36" s="138">
        <v>14</v>
      </c>
      <c r="K36" s="139"/>
      <c r="L36" s="139"/>
      <c r="M36" t="s" s="137">
        <v>24</v>
      </c>
      <c r="N36" t="s" s="140">
        <v>273</v>
      </c>
      <c r="O36" s="132"/>
    </row>
    <row r="37" ht="43.35" customHeight="1">
      <c r="A37" t="s" s="150">
        <v>274</v>
      </c>
      <c r="B37" t="s" s="37">
        <v>289</v>
      </c>
      <c r="C37" t="s" s="137">
        <v>23</v>
      </c>
      <c r="D37" s="139"/>
      <c r="E37" s="132"/>
      <c r="F37" s="132"/>
      <c r="G37" s="139"/>
      <c r="H37" t="s" s="137">
        <v>169</v>
      </c>
      <c r="I37" s="138">
        <v>16</v>
      </c>
      <c r="J37" s="138">
        <v>12</v>
      </c>
      <c r="K37" s="139"/>
      <c r="L37" s="139"/>
      <c r="M37" t="s" s="137">
        <v>24</v>
      </c>
      <c r="N37" t="s" s="140">
        <v>273</v>
      </c>
      <c r="O37" s="132"/>
    </row>
    <row r="38" ht="43.35" customHeight="1">
      <c r="A38" s="153"/>
      <c r="B38" s="154"/>
      <c r="C38" s="139"/>
      <c r="D38" s="139"/>
      <c r="E38" s="132"/>
      <c r="F38" s="132"/>
      <c r="G38" s="132"/>
      <c r="H38" s="139"/>
      <c r="I38" s="139"/>
      <c r="J38" s="139"/>
      <c r="K38" s="139"/>
      <c r="L38" s="139"/>
      <c r="M38" s="139"/>
      <c r="N38" s="132"/>
      <c r="O38" s="132"/>
    </row>
    <row r="39" ht="43.35" customHeight="1">
      <c r="A39" s="153"/>
      <c r="B39" s="154"/>
      <c r="C39" s="139"/>
      <c r="D39" s="139"/>
      <c r="E39" s="132"/>
      <c r="F39" s="132"/>
      <c r="G39" s="132"/>
      <c r="H39" s="139"/>
      <c r="I39" s="139"/>
      <c r="J39" s="139"/>
      <c r="K39" s="139"/>
      <c r="L39" s="139"/>
      <c r="M39" s="139"/>
      <c r="N39" s="132"/>
      <c r="O39" s="132"/>
    </row>
    <row r="40" ht="43.35" customHeight="1">
      <c r="A40" s="153"/>
      <c r="B40" s="154"/>
      <c r="C40" s="139"/>
      <c r="D40" s="139"/>
      <c r="E40" s="132"/>
      <c r="F40" s="132"/>
      <c r="G40" s="132"/>
      <c r="H40" s="139"/>
      <c r="I40" s="139"/>
      <c r="J40" s="139"/>
      <c r="K40" s="139"/>
      <c r="L40" s="139"/>
      <c r="M40" s="139"/>
      <c r="N40" s="132"/>
      <c r="O40" s="132"/>
    </row>
    <row r="41" ht="43.35" customHeight="1">
      <c r="A41" s="153"/>
      <c r="B41" s="154"/>
      <c r="C41" s="139"/>
      <c r="D41" s="139"/>
      <c r="E41" s="132"/>
      <c r="F41" s="132"/>
      <c r="G41" s="132"/>
      <c r="H41" s="139"/>
      <c r="I41" s="139"/>
      <c r="J41" s="139"/>
      <c r="K41" s="139"/>
      <c r="L41" s="139"/>
      <c r="M41" s="139"/>
      <c r="N41" s="132"/>
      <c r="O41" s="132"/>
    </row>
    <row r="42" ht="43.35" customHeight="1">
      <c r="A42" s="155"/>
      <c r="B42" s="156"/>
      <c r="C42" s="139"/>
      <c r="D42" s="157"/>
      <c r="E42" s="158"/>
      <c r="F42" s="158"/>
      <c r="G42" s="158"/>
      <c r="H42" s="157"/>
      <c r="I42" s="139"/>
      <c r="J42" s="139"/>
      <c r="K42" s="139"/>
      <c r="L42" s="139"/>
      <c r="M42" s="139"/>
      <c r="N42" s="158"/>
      <c r="O42" s="158"/>
    </row>
    <row r="43" ht="43.35" customHeight="1">
      <c r="A43" s="155"/>
      <c r="B43" s="156"/>
      <c r="C43" s="139"/>
      <c r="D43" s="157"/>
      <c r="E43" s="158"/>
      <c r="F43" s="158"/>
      <c r="G43" s="158"/>
      <c r="H43" s="157"/>
      <c r="I43" s="139"/>
      <c r="J43" s="139"/>
      <c r="K43" s="139"/>
      <c r="L43" s="139"/>
      <c r="M43" s="139"/>
      <c r="N43" s="158"/>
      <c r="O43" s="158"/>
    </row>
    <row r="44" ht="43.35" customHeight="1">
      <c r="A44" s="155"/>
      <c r="B44" s="156"/>
      <c r="C44" s="139"/>
      <c r="D44" s="157"/>
      <c r="E44" s="158"/>
      <c r="F44" s="158"/>
      <c r="G44" s="158"/>
      <c r="H44" s="157"/>
      <c r="I44" s="139"/>
      <c r="J44" s="139"/>
      <c r="K44" s="139"/>
      <c r="L44" s="139"/>
      <c r="M44" s="139"/>
      <c r="N44" s="158"/>
      <c r="O44" s="158"/>
    </row>
    <row r="45" ht="43.35" customHeight="1">
      <c r="A45" s="155"/>
      <c r="B45" s="156"/>
      <c r="C45" s="139"/>
      <c r="D45" s="157"/>
      <c r="E45" s="158"/>
      <c r="F45" s="158"/>
      <c r="G45" s="158"/>
      <c r="H45" s="157"/>
      <c r="I45" s="139"/>
      <c r="J45" s="139"/>
      <c r="K45" s="139"/>
      <c r="L45" s="139"/>
      <c r="M45" s="139"/>
      <c r="N45" s="158"/>
      <c r="O45" s="158"/>
    </row>
    <row r="46" ht="43.35" customHeight="1">
      <c r="A46" s="155"/>
      <c r="B46" s="156"/>
      <c r="C46" s="139"/>
      <c r="D46" s="157"/>
      <c r="E46" s="158"/>
      <c r="F46" s="158"/>
      <c r="G46" s="158"/>
      <c r="H46" s="157"/>
      <c r="I46" s="139"/>
      <c r="J46" s="139"/>
      <c r="K46" s="139"/>
      <c r="L46" s="139"/>
      <c r="M46" s="139"/>
      <c r="N46" s="158"/>
      <c r="O46" s="158"/>
    </row>
    <row r="47" ht="43.35" customHeight="1">
      <c r="A47" s="155"/>
      <c r="B47" s="156"/>
      <c r="C47" s="139"/>
      <c r="D47" s="157"/>
      <c r="E47" s="158"/>
      <c r="F47" s="158"/>
      <c r="G47" s="158"/>
      <c r="H47" s="157"/>
      <c r="I47" s="142"/>
      <c r="J47" s="142"/>
      <c r="K47" s="139"/>
      <c r="L47" s="139"/>
      <c r="M47" s="139"/>
      <c r="N47" s="158"/>
      <c r="O47" s="158"/>
    </row>
    <row r="48" ht="43.35" customHeight="1">
      <c r="A48" s="155"/>
      <c r="B48" s="156"/>
      <c r="C48" s="139"/>
      <c r="D48" s="157"/>
      <c r="E48" s="158"/>
      <c r="F48" s="158"/>
      <c r="G48" s="158"/>
      <c r="H48" s="157"/>
      <c r="I48" s="139"/>
      <c r="J48" s="139"/>
      <c r="K48" s="139"/>
      <c r="L48" s="139"/>
      <c r="M48" s="139"/>
      <c r="N48" s="158"/>
      <c r="O48" s="158"/>
    </row>
    <row r="49" ht="43.35" customHeight="1">
      <c r="A49" s="155"/>
      <c r="B49" s="156"/>
      <c r="C49" s="139"/>
      <c r="D49" s="157"/>
      <c r="E49" s="158"/>
      <c r="F49" s="158"/>
      <c r="G49" s="158"/>
      <c r="H49" s="157"/>
      <c r="I49" s="139"/>
      <c r="J49" s="139"/>
      <c r="K49" s="139"/>
      <c r="L49" s="139"/>
      <c r="M49" s="139"/>
      <c r="N49" s="158"/>
      <c r="O49" s="158"/>
    </row>
    <row r="50" ht="43.35" customHeight="1">
      <c r="A50" s="155"/>
      <c r="B50" s="156"/>
      <c r="C50" s="139"/>
      <c r="D50" s="157"/>
      <c r="E50" s="158"/>
      <c r="F50" s="158"/>
      <c r="G50" s="158"/>
      <c r="H50" s="157"/>
      <c r="I50" s="139"/>
      <c r="J50" s="139"/>
      <c r="K50" s="139"/>
      <c r="L50" s="139"/>
      <c r="M50" s="139"/>
      <c r="N50" s="158"/>
      <c r="O50" s="158"/>
    </row>
    <row r="51" ht="43.35" customHeight="1">
      <c r="A51" s="155"/>
      <c r="B51" s="156"/>
      <c r="C51" s="139"/>
      <c r="D51" s="157"/>
      <c r="E51" s="158"/>
      <c r="F51" s="158"/>
      <c r="G51" s="158"/>
      <c r="H51" s="157"/>
      <c r="I51" s="139"/>
      <c r="J51" s="139"/>
      <c r="K51" s="139"/>
      <c r="L51" s="139"/>
      <c r="M51" s="139"/>
      <c r="N51" s="158"/>
      <c r="O51" s="158"/>
    </row>
    <row r="52" ht="43.35" customHeight="1">
      <c r="A52" s="155"/>
      <c r="B52" s="156"/>
      <c r="C52" s="139"/>
      <c r="D52" s="157"/>
      <c r="E52" s="158"/>
      <c r="F52" s="158"/>
      <c r="G52" s="158"/>
      <c r="H52" s="157"/>
      <c r="I52" s="139"/>
      <c r="J52" s="139"/>
      <c r="K52" s="139"/>
      <c r="L52" s="139"/>
      <c r="M52" s="139"/>
      <c r="N52" s="158"/>
      <c r="O52" s="158"/>
    </row>
    <row r="53" ht="43.35" customHeight="1">
      <c r="A53" s="155"/>
      <c r="B53" s="156"/>
      <c r="C53" s="139"/>
      <c r="D53" s="157"/>
      <c r="E53" s="158"/>
      <c r="F53" s="158"/>
      <c r="G53" s="158"/>
      <c r="H53" s="157"/>
      <c r="I53" s="139"/>
      <c r="J53" s="139"/>
      <c r="K53" s="139"/>
      <c r="L53" s="139"/>
      <c r="M53" s="139"/>
      <c r="N53" s="158"/>
      <c r="O53" s="158"/>
    </row>
    <row r="54" ht="43.35" customHeight="1">
      <c r="A54" s="155"/>
      <c r="B54" s="156"/>
      <c r="C54" s="139"/>
      <c r="D54" s="157"/>
      <c r="E54" s="158"/>
      <c r="F54" s="158"/>
      <c r="G54" s="158"/>
      <c r="H54" s="157"/>
      <c r="I54" s="139"/>
      <c r="J54" s="139"/>
      <c r="K54" s="139"/>
      <c r="L54" s="139"/>
      <c r="M54" s="139"/>
      <c r="N54" s="158"/>
      <c r="O54" s="158"/>
    </row>
    <row r="55" ht="43.35" customHeight="1">
      <c r="A55" s="155"/>
      <c r="B55" s="156"/>
      <c r="C55" s="139"/>
      <c r="D55" s="157"/>
      <c r="E55" s="158"/>
      <c r="F55" s="158"/>
      <c r="G55" s="158"/>
      <c r="H55" s="157"/>
      <c r="I55" s="139"/>
      <c r="J55" s="139"/>
      <c r="K55" s="139"/>
      <c r="L55" s="139"/>
      <c r="M55" s="139"/>
      <c r="N55" s="158"/>
      <c r="O55" s="158"/>
    </row>
    <row r="56" ht="43.35" customHeight="1">
      <c r="A56" s="155"/>
      <c r="B56" s="156"/>
      <c r="C56" s="139"/>
      <c r="D56" s="157"/>
      <c r="E56" s="158"/>
      <c r="F56" s="158"/>
      <c r="G56" s="158"/>
      <c r="H56" s="157"/>
      <c r="I56" s="139"/>
      <c r="J56" s="139"/>
      <c r="K56" s="139"/>
      <c r="L56" s="139"/>
      <c r="M56" s="139"/>
      <c r="N56" s="158"/>
      <c r="O56" s="158"/>
    </row>
    <row r="57" ht="43.35" customHeight="1">
      <c r="A57" s="155"/>
      <c r="B57" s="156"/>
      <c r="C57" s="139"/>
      <c r="D57" s="157"/>
      <c r="E57" s="158"/>
      <c r="F57" s="158"/>
      <c r="G57" s="158"/>
      <c r="H57" s="157"/>
      <c r="I57" s="139"/>
      <c r="J57" s="139"/>
      <c r="K57" s="139"/>
      <c r="L57" s="139"/>
      <c r="M57" s="139"/>
      <c r="N57" s="158"/>
      <c r="O57" s="158"/>
    </row>
    <row r="58" ht="43.35" customHeight="1">
      <c r="A58" s="155"/>
      <c r="B58" s="156"/>
      <c r="C58" s="139"/>
      <c r="D58" s="157"/>
      <c r="E58" s="158"/>
      <c r="F58" s="158"/>
      <c r="G58" s="158"/>
      <c r="H58" s="157"/>
      <c r="I58" s="139"/>
      <c r="J58" s="139"/>
      <c r="K58" s="139"/>
      <c r="L58" s="139"/>
      <c r="M58" s="139"/>
      <c r="N58" s="158"/>
      <c r="O58" s="158"/>
    </row>
    <row r="59" ht="43.35" customHeight="1">
      <c r="A59" s="155"/>
      <c r="B59" s="156"/>
      <c r="C59" s="139"/>
      <c r="D59" s="157"/>
      <c r="E59" s="158"/>
      <c r="F59" s="158"/>
      <c r="G59" s="158"/>
      <c r="H59" s="157"/>
      <c r="I59" s="139"/>
      <c r="J59" s="139"/>
      <c r="K59" s="139"/>
      <c r="L59" s="139"/>
      <c r="M59" s="139"/>
      <c r="N59" s="158"/>
      <c r="O59" s="158"/>
    </row>
    <row r="60" ht="43.35" customHeight="1">
      <c r="A60" s="155"/>
      <c r="B60" s="156"/>
      <c r="C60" s="139"/>
      <c r="D60" s="157"/>
      <c r="E60" s="158"/>
      <c r="F60" s="158"/>
      <c r="G60" s="158"/>
      <c r="H60" s="157"/>
      <c r="I60" s="139"/>
      <c r="J60" s="139"/>
      <c r="K60" s="139"/>
      <c r="L60" s="139"/>
      <c r="M60" s="139"/>
      <c r="N60" s="158"/>
      <c r="O60" s="158"/>
    </row>
    <row r="61" ht="43.35" customHeight="1">
      <c r="A61" s="155"/>
      <c r="B61" s="156"/>
      <c r="C61" s="139"/>
      <c r="D61" s="157"/>
      <c r="E61" s="158"/>
      <c r="F61" s="158"/>
      <c r="G61" s="158"/>
      <c r="H61" s="157"/>
      <c r="I61" s="139"/>
      <c r="J61" s="139"/>
      <c r="K61" s="139"/>
      <c r="L61" s="139"/>
      <c r="M61" s="139"/>
      <c r="N61" s="158"/>
      <c r="O61" s="158"/>
    </row>
    <row r="62" ht="43.35" customHeight="1">
      <c r="A62" s="155"/>
      <c r="B62" s="156"/>
      <c r="C62" s="139"/>
      <c r="D62" s="157"/>
      <c r="E62" s="158"/>
      <c r="F62" s="158"/>
      <c r="G62" s="158"/>
      <c r="H62" s="157"/>
      <c r="I62" s="139"/>
      <c r="J62" s="139"/>
      <c r="K62" s="139"/>
      <c r="L62" s="139"/>
      <c r="M62" s="139"/>
      <c r="N62" s="158"/>
      <c r="O62" s="158"/>
    </row>
    <row r="63" ht="43.35" customHeight="1">
      <c r="A63" s="155"/>
      <c r="B63" s="156"/>
      <c r="C63" s="139"/>
      <c r="D63" s="157"/>
      <c r="E63" s="158"/>
      <c r="F63" s="158"/>
      <c r="G63" s="158"/>
      <c r="H63" s="157"/>
      <c r="I63" s="139"/>
      <c r="J63" s="139"/>
      <c r="K63" s="139"/>
      <c r="L63" s="139"/>
      <c r="M63" s="139"/>
      <c r="N63" s="158"/>
      <c r="O63" s="158"/>
    </row>
    <row r="64" ht="43.35" customHeight="1">
      <c r="A64" s="155"/>
      <c r="B64" s="156"/>
      <c r="C64" s="139"/>
      <c r="D64" s="157"/>
      <c r="E64" s="158"/>
      <c r="F64" s="158"/>
      <c r="G64" s="158"/>
      <c r="H64" s="157"/>
      <c r="I64" s="139"/>
      <c r="J64" s="139"/>
      <c r="K64" s="139"/>
      <c r="L64" s="139"/>
      <c r="M64" s="139"/>
      <c r="N64" s="158"/>
      <c r="O64" s="158"/>
    </row>
    <row r="65" ht="43.35" customHeight="1">
      <c r="A65" s="155"/>
      <c r="B65" s="156"/>
      <c r="C65" s="139"/>
      <c r="D65" s="157"/>
      <c r="E65" s="158"/>
      <c r="F65" s="158"/>
      <c r="G65" s="158"/>
      <c r="H65" s="157"/>
      <c r="I65" s="139"/>
      <c r="J65" s="139"/>
      <c r="K65" s="139"/>
      <c r="L65" s="139"/>
      <c r="M65" s="139"/>
      <c r="N65" s="158"/>
      <c r="O65" s="158"/>
    </row>
    <row r="66" ht="43.35" customHeight="1">
      <c r="A66" s="155"/>
      <c r="B66" s="156"/>
      <c r="C66" s="139"/>
      <c r="D66" s="157"/>
      <c r="E66" s="158"/>
      <c r="F66" s="158"/>
      <c r="G66" s="158"/>
      <c r="H66" s="157"/>
      <c r="I66" s="139"/>
      <c r="J66" s="139"/>
      <c r="K66" s="139"/>
      <c r="L66" s="139"/>
      <c r="M66" s="139"/>
      <c r="N66" s="158"/>
      <c r="O66" s="158"/>
    </row>
    <row r="67" ht="43.35" customHeight="1">
      <c r="A67" s="155"/>
      <c r="B67" s="156"/>
      <c r="C67" s="139"/>
      <c r="D67" s="157"/>
      <c r="E67" s="158"/>
      <c r="F67" s="158"/>
      <c r="G67" s="158"/>
      <c r="H67" s="157"/>
      <c r="I67" s="139"/>
      <c r="J67" s="139"/>
      <c r="K67" s="139"/>
      <c r="L67" s="139"/>
      <c r="M67" s="139"/>
      <c r="N67" s="158"/>
      <c r="O67" s="158"/>
    </row>
    <row r="68" ht="43.35" customHeight="1">
      <c r="A68" s="155"/>
      <c r="B68" s="156"/>
      <c r="C68" s="139"/>
      <c r="D68" s="157"/>
      <c r="E68" s="158"/>
      <c r="F68" s="158"/>
      <c r="G68" s="158"/>
      <c r="H68" s="157"/>
      <c r="I68" s="139"/>
      <c r="J68" s="139"/>
      <c r="K68" s="139"/>
      <c r="L68" s="139"/>
      <c r="M68" s="139"/>
      <c r="N68" s="158"/>
      <c r="O68" s="158"/>
    </row>
    <row r="69" ht="43.35" customHeight="1">
      <c r="A69" s="155"/>
      <c r="B69" s="156"/>
      <c r="C69" s="139"/>
      <c r="D69" s="157"/>
      <c r="E69" s="158"/>
      <c r="F69" s="158"/>
      <c r="G69" s="158"/>
      <c r="H69" s="157"/>
      <c r="I69" s="139"/>
      <c r="J69" s="139"/>
      <c r="K69" s="139"/>
      <c r="L69" s="139"/>
      <c r="M69" s="139"/>
      <c r="N69" s="158"/>
      <c r="O69" s="158"/>
    </row>
    <row r="70" ht="43.35" customHeight="1">
      <c r="A70" s="155"/>
      <c r="B70" s="156"/>
      <c r="C70" s="139"/>
      <c r="D70" s="157"/>
      <c r="E70" s="158"/>
      <c r="F70" s="158"/>
      <c r="G70" s="158"/>
      <c r="H70" s="157"/>
      <c r="I70" s="139"/>
      <c r="J70" s="139"/>
      <c r="K70" s="139"/>
      <c r="L70" s="139"/>
      <c r="M70" s="139"/>
      <c r="N70" s="158"/>
      <c r="O70" s="158"/>
    </row>
    <row r="71" ht="43.35" customHeight="1">
      <c r="A71" s="155"/>
      <c r="B71" s="156"/>
      <c r="C71" s="139"/>
      <c r="D71" s="157"/>
      <c r="E71" s="158"/>
      <c r="F71" s="158"/>
      <c r="G71" s="158"/>
      <c r="H71" s="157"/>
      <c r="I71" s="139"/>
      <c r="J71" s="139"/>
      <c r="K71" s="139"/>
      <c r="L71" s="139"/>
      <c r="M71" s="139"/>
      <c r="N71" s="158"/>
      <c r="O71" s="158"/>
    </row>
    <row r="72" ht="43.35" customHeight="1">
      <c r="A72" s="155"/>
      <c r="B72" s="156"/>
      <c r="C72" s="139"/>
      <c r="D72" s="157"/>
      <c r="E72" s="158"/>
      <c r="F72" s="158"/>
      <c r="G72" s="158"/>
      <c r="H72" s="157"/>
      <c r="I72" s="139"/>
      <c r="J72" s="139"/>
      <c r="K72" s="139"/>
      <c r="L72" s="139"/>
      <c r="M72" s="139"/>
      <c r="N72" s="158"/>
      <c r="O72" s="158"/>
    </row>
    <row r="73" ht="43.35" customHeight="1">
      <c r="A73" s="155"/>
      <c r="B73" s="156"/>
      <c r="C73" s="139"/>
      <c r="D73" s="157"/>
      <c r="E73" s="158"/>
      <c r="F73" s="158"/>
      <c r="G73" s="158"/>
      <c r="H73" s="157"/>
      <c r="I73" s="139"/>
      <c r="J73" s="139"/>
      <c r="K73" s="139"/>
      <c r="L73" s="139"/>
      <c r="M73" s="139"/>
      <c r="N73" s="158"/>
      <c r="O73" s="158"/>
    </row>
    <row r="74" ht="43.35" customHeight="1">
      <c r="A74" s="155"/>
      <c r="B74" s="156"/>
      <c r="C74" s="139"/>
      <c r="D74" s="157"/>
      <c r="E74" s="158"/>
      <c r="F74" s="158"/>
      <c r="G74" s="158"/>
      <c r="H74" s="157"/>
      <c r="I74" s="139"/>
      <c r="J74" s="139"/>
      <c r="K74" s="139"/>
      <c r="L74" s="139"/>
      <c r="M74" s="139"/>
      <c r="N74" s="158"/>
      <c r="O74" s="158"/>
    </row>
    <row r="75" ht="43.35" customHeight="1">
      <c r="A75" s="155"/>
      <c r="B75" s="156"/>
      <c r="C75" s="139"/>
      <c r="D75" s="157"/>
      <c r="E75" s="158"/>
      <c r="F75" s="158"/>
      <c r="G75" s="158"/>
      <c r="H75" s="157"/>
      <c r="I75" s="139"/>
      <c r="J75" s="139"/>
      <c r="K75" s="139"/>
      <c r="L75" s="139"/>
      <c r="M75" s="139"/>
      <c r="N75" s="158"/>
      <c r="O75" s="158"/>
    </row>
    <row r="76" ht="43.35" customHeight="1">
      <c r="A76" s="155"/>
      <c r="B76" s="156"/>
      <c r="C76" s="139"/>
      <c r="D76" s="157"/>
      <c r="E76" s="158"/>
      <c r="F76" s="158"/>
      <c r="G76" s="158"/>
      <c r="H76" s="157"/>
      <c r="I76" s="139"/>
      <c r="J76" s="139"/>
      <c r="K76" s="139"/>
      <c r="L76" s="139"/>
      <c r="M76" s="139"/>
      <c r="N76" s="158"/>
      <c r="O76" s="158"/>
    </row>
    <row r="77" ht="43.35" customHeight="1">
      <c r="A77" s="155"/>
      <c r="B77" s="156"/>
      <c r="C77" s="139"/>
      <c r="D77" s="157"/>
      <c r="E77" s="158"/>
      <c r="F77" s="158"/>
      <c r="G77" s="158"/>
      <c r="H77" s="157"/>
      <c r="I77" s="139"/>
      <c r="J77" s="139"/>
      <c r="K77" s="139"/>
      <c r="L77" s="139"/>
      <c r="M77" s="139"/>
      <c r="N77" s="158"/>
      <c r="O77" s="158"/>
    </row>
    <row r="78" ht="43.35" customHeight="1">
      <c r="A78" s="155"/>
      <c r="B78" s="156"/>
      <c r="C78" s="139"/>
      <c r="D78" s="157"/>
      <c r="E78" s="158"/>
      <c r="F78" s="158"/>
      <c r="G78" s="158"/>
      <c r="H78" s="157"/>
      <c r="I78" s="139"/>
      <c r="J78" s="139"/>
      <c r="K78" s="139"/>
      <c r="L78" s="139"/>
      <c r="M78" s="139"/>
      <c r="N78" s="158"/>
      <c r="O78" s="158"/>
    </row>
    <row r="79" ht="43.35" customHeight="1">
      <c r="A79" s="155"/>
      <c r="B79" s="156"/>
      <c r="C79" s="139"/>
      <c r="D79" s="157"/>
      <c r="E79" s="158"/>
      <c r="F79" s="158"/>
      <c r="G79" s="158"/>
      <c r="H79" s="157"/>
      <c r="I79" s="139"/>
      <c r="J79" s="139"/>
      <c r="K79" s="139"/>
      <c r="L79" s="139"/>
      <c r="M79" s="139"/>
      <c r="N79" s="158"/>
      <c r="O79" s="158"/>
    </row>
    <row r="80" ht="43.35" customHeight="1">
      <c r="A80" s="155"/>
      <c r="B80" s="156"/>
      <c r="C80" s="139"/>
      <c r="D80" s="157"/>
      <c r="E80" s="158"/>
      <c r="F80" s="158"/>
      <c r="G80" s="158"/>
      <c r="H80" s="157"/>
      <c r="I80" s="139"/>
      <c r="J80" s="139"/>
      <c r="K80" s="139"/>
      <c r="L80" s="139"/>
      <c r="M80" s="139"/>
      <c r="N80" s="158"/>
      <c r="O80" s="158"/>
    </row>
    <row r="81" ht="43.35" customHeight="1">
      <c r="A81" s="155"/>
      <c r="B81" s="156"/>
      <c r="C81" s="139"/>
      <c r="D81" s="157"/>
      <c r="E81" s="158"/>
      <c r="F81" s="158"/>
      <c r="G81" s="158"/>
      <c r="H81" s="157"/>
      <c r="I81" s="139"/>
      <c r="J81" s="139"/>
      <c r="K81" s="139"/>
      <c r="L81" s="139"/>
      <c r="M81" s="139"/>
      <c r="N81" s="158"/>
      <c r="O81" s="158"/>
    </row>
    <row r="82" ht="43.35" customHeight="1">
      <c r="A82" s="155"/>
      <c r="B82" s="156"/>
      <c r="C82" s="139"/>
      <c r="D82" s="157"/>
      <c r="E82" s="158"/>
      <c r="F82" s="158"/>
      <c r="G82" s="158"/>
      <c r="H82" s="157"/>
      <c r="I82" s="139"/>
      <c r="J82" s="139"/>
      <c r="K82" s="139"/>
      <c r="L82" s="139"/>
      <c r="M82" s="139"/>
      <c r="N82" s="158"/>
      <c r="O82" s="158"/>
    </row>
    <row r="83" ht="43.35" customHeight="1">
      <c r="A83" s="155"/>
      <c r="B83" s="156"/>
      <c r="C83" s="139"/>
      <c r="D83" s="157"/>
      <c r="E83" s="158"/>
      <c r="F83" s="158"/>
      <c r="G83" s="158"/>
      <c r="H83" s="157"/>
      <c r="I83" s="139"/>
      <c r="J83" s="139"/>
      <c r="K83" s="139"/>
      <c r="L83" s="139"/>
      <c r="M83" s="139"/>
      <c r="N83" s="158"/>
      <c r="O83" s="158"/>
    </row>
    <row r="84" ht="43.35" customHeight="1">
      <c r="A84" s="155"/>
      <c r="B84" s="156"/>
      <c r="C84" s="139"/>
      <c r="D84" s="157"/>
      <c r="E84" s="158"/>
      <c r="F84" s="158"/>
      <c r="G84" s="158"/>
      <c r="H84" s="157"/>
      <c r="I84" s="139"/>
      <c r="J84" s="139"/>
      <c r="K84" s="139"/>
      <c r="L84" s="139"/>
      <c r="M84" s="139"/>
      <c r="N84" s="158"/>
      <c r="O84" s="158"/>
    </row>
    <row r="85" ht="43.35" customHeight="1">
      <c r="A85" s="155"/>
      <c r="B85" s="156"/>
      <c r="C85" s="139"/>
      <c r="D85" s="157"/>
      <c r="E85" s="158"/>
      <c r="F85" s="158"/>
      <c r="G85" s="158"/>
      <c r="H85" s="157"/>
      <c r="I85" s="139"/>
      <c r="J85" s="139"/>
      <c r="K85" s="139"/>
      <c r="L85" s="139"/>
      <c r="M85" s="139"/>
      <c r="N85" s="158"/>
      <c r="O85" s="158"/>
    </row>
    <row r="86" ht="43.35" customHeight="1">
      <c r="A86" s="155"/>
      <c r="B86" s="156"/>
      <c r="C86" s="139"/>
      <c r="D86" s="157"/>
      <c r="E86" s="158"/>
      <c r="F86" s="158"/>
      <c r="G86" s="158"/>
      <c r="H86" s="157"/>
      <c r="I86" s="139"/>
      <c r="J86" s="139"/>
      <c r="K86" s="139"/>
      <c r="L86" s="139"/>
      <c r="M86" s="139"/>
      <c r="N86" s="158"/>
      <c r="O86" s="158"/>
    </row>
    <row r="87" ht="43.35" customHeight="1">
      <c r="A87" s="155"/>
      <c r="B87" s="156"/>
      <c r="C87" s="139"/>
      <c r="D87" s="157"/>
      <c r="E87" s="158"/>
      <c r="F87" s="158"/>
      <c r="G87" s="158"/>
      <c r="H87" s="157"/>
      <c r="I87" s="139"/>
      <c r="J87" s="139"/>
      <c r="K87" s="139"/>
      <c r="L87" s="139"/>
      <c r="M87" s="139"/>
      <c r="N87" s="158"/>
      <c r="O87" s="158"/>
    </row>
    <row r="88" ht="43.35" customHeight="1">
      <c r="A88" s="155"/>
      <c r="B88" s="156"/>
      <c r="C88" s="139"/>
      <c r="D88" s="157"/>
      <c r="E88" s="158"/>
      <c r="F88" s="158"/>
      <c r="G88" s="158"/>
      <c r="H88" s="157"/>
      <c r="I88" s="139"/>
      <c r="J88" s="139"/>
      <c r="K88" s="139"/>
      <c r="L88" s="139"/>
      <c r="M88" s="139"/>
      <c r="N88" s="158"/>
      <c r="O88" s="158"/>
    </row>
    <row r="89" ht="43.35" customHeight="1">
      <c r="A89" s="155"/>
      <c r="B89" s="156"/>
      <c r="C89" s="139"/>
      <c r="D89" s="157"/>
      <c r="E89" s="158"/>
      <c r="F89" s="158"/>
      <c r="G89" s="158"/>
      <c r="H89" s="157"/>
      <c r="I89" s="139"/>
      <c r="J89" s="139"/>
      <c r="K89" s="139"/>
      <c r="L89" s="139"/>
      <c r="M89" s="139"/>
      <c r="N89" s="158"/>
      <c r="O89" s="158"/>
    </row>
    <row r="90" ht="43.35" customHeight="1">
      <c r="A90" s="155"/>
      <c r="B90" s="156"/>
      <c r="C90" s="139"/>
      <c r="D90" s="157"/>
      <c r="E90" s="158"/>
      <c r="F90" s="158"/>
      <c r="G90" s="158"/>
      <c r="H90" s="157"/>
      <c r="I90" s="139"/>
      <c r="J90" s="139"/>
      <c r="K90" s="139"/>
      <c r="L90" s="139"/>
      <c r="M90" s="139"/>
      <c r="N90" s="158"/>
      <c r="O90" s="158"/>
    </row>
    <row r="91" ht="43.35" customHeight="1">
      <c r="A91" s="155"/>
      <c r="B91" s="156"/>
      <c r="C91" s="139"/>
      <c r="D91" s="157"/>
      <c r="E91" s="158"/>
      <c r="F91" s="158"/>
      <c r="G91" s="158"/>
      <c r="H91" s="157"/>
      <c r="I91" s="139"/>
      <c r="J91" s="139"/>
      <c r="K91" s="139"/>
      <c r="L91" s="139"/>
      <c r="M91" s="139"/>
      <c r="N91" s="158"/>
      <c r="O91" s="158"/>
    </row>
    <row r="92" ht="43.35" customHeight="1">
      <c r="A92" s="155"/>
      <c r="B92" s="156"/>
      <c r="C92" s="139"/>
      <c r="D92" s="157"/>
      <c r="E92" s="158"/>
      <c r="F92" s="158"/>
      <c r="G92" s="158"/>
      <c r="H92" s="157"/>
      <c r="I92" s="139"/>
      <c r="J92" s="139"/>
      <c r="K92" s="139"/>
      <c r="L92" s="139"/>
      <c r="M92" s="139"/>
      <c r="N92" s="158"/>
      <c r="O92" s="158"/>
    </row>
    <row r="93" ht="43.35" customHeight="1">
      <c r="A93" s="155"/>
      <c r="B93" s="156"/>
      <c r="C93" s="139"/>
      <c r="D93" s="157"/>
      <c r="E93" s="158"/>
      <c r="F93" s="158"/>
      <c r="G93" s="158"/>
      <c r="H93" s="157"/>
      <c r="I93" s="139"/>
      <c r="J93" s="139"/>
      <c r="K93" s="139"/>
      <c r="L93" s="139"/>
      <c r="M93" s="139"/>
      <c r="N93" s="158"/>
      <c r="O93" s="158"/>
    </row>
    <row r="94" ht="43.35" customHeight="1">
      <c r="A94" s="155"/>
      <c r="B94" s="156"/>
      <c r="C94" s="139"/>
      <c r="D94" s="157"/>
      <c r="E94" s="158"/>
      <c r="F94" s="158"/>
      <c r="G94" s="158"/>
      <c r="H94" s="157"/>
      <c r="I94" s="139"/>
      <c r="J94" s="139"/>
      <c r="K94" s="139"/>
      <c r="L94" s="139"/>
      <c r="M94" s="139"/>
      <c r="N94" s="158"/>
      <c r="O94" s="158"/>
    </row>
    <row r="95" ht="43.35" customHeight="1">
      <c r="A95" s="155"/>
      <c r="B95" s="156"/>
      <c r="C95" s="139"/>
      <c r="D95" s="157"/>
      <c r="E95" s="158"/>
      <c r="F95" s="158"/>
      <c r="G95" s="158"/>
      <c r="H95" s="157"/>
      <c r="I95" s="139"/>
      <c r="J95" s="139"/>
      <c r="K95" s="139"/>
      <c r="L95" s="139"/>
      <c r="M95" s="139"/>
      <c r="N95" s="158"/>
      <c r="O95" s="158"/>
    </row>
    <row r="96" ht="43.35" customHeight="1">
      <c r="A96" s="155"/>
      <c r="B96" s="156"/>
      <c r="C96" s="139"/>
      <c r="D96" s="157"/>
      <c r="E96" s="158"/>
      <c r="F96" s="158"/>
      <c r="G96" s="158"/>
      <c r="H96" s="157"/>
      <c r="I96" s="139"/>
      <c r="J96" s="139"/>
      <c r="K96" s="139"/>
      <c r="L96" s="139"/>
      <c r="M96" s="139"/>
      <c r="N96" s="158"/>
      <c r="O96" s="158"/>
    </row>
    <row r="97" ht="43.35" customHeight="1">
      <c r="A97" s="155"/>
      <c r="B97" s="156"/>
      <c r="C97" s="139"/>
      <c r="D97" s="157"/>
      <c r="E97" s="158"/>
      <c r="F97" s="158"/>
      <c r="G97" s="158"/>
      <c r="H97" s="157"/>
      <c r="I97" s="139"/>
      <c r="J97" s="139"/>
      <c r="K97" s="139"/>
      <c r="L97" s="139"/>
      <c r="M97" s="139"/>
      <c r="N97" s="158"/>
      <c r="O97" s="158"/>
    </row>
    <row r="98" ht="43.35" customHeight="1">
      <c r="A98" s="155"/>
      <c r="B98" s="156"/>
      <c r="C98" s="139"/>
      <c r="D98" s="157"/>
      <c r="E98" s="158"/>
      <c r="F98" s="158"/>
      <c r="G98" s="158"/>
      <c r="H98" s="157"/>
      <c r="I98" s="139"/>
      <c r="J98" s="139"/>
      <c r="K98" s="139"/>
      <c r="L98" s="139"/>
      <c r="M98" s="139"/>
      <c r="N98" s="158"/>
      <c r="O98" s="158"/>
    </row>
    <row r="99" ht="43.35" customHeight="1">
      <c r="A99" s="155"/>
      <c r="B99" s="156"/>
      <c r="C99" s="139"/>
      <c r="D99" s="157"/>
      <c r="E99" s="158"/>
      <c r="F99" s="158"/>
      <c r="G99" s="158"/>
      <c r="H99" s="157"/>
      <c r="I99" s="139"/>
      <c r="J99" s="139"/>
      <c r="K99" s="139"/>
      <c r="L99" s="139"/>
      <c r="M99" s="139"/>
      <c r="N99" s="158"/>
      <c r="O99" s="158"/>
    </row>
    <row r="100" ht="43.35" customHeight="1">
      <c r="A100" s="155"/>
      <c r="B100" s="156"/>
      <c r="C100" s="139"/>
      <c r="D100" s="157"/>
      <c r="E100" s="158"/>
      <c r="F100" s="158"/>
      <c r="G100" s="158"/>
      <c r="H100" s="157"/>
      <c r="I100" s="139"/>
      <c r="J100" s="139"/>
      <c r="K100" s="139"/>
      <c r="L100" s="139"/>
      <c r="M100" s="139"/>
      <c r="N100" s="158"/>
      <c r="O100" s="158"/>
    </row>
    <row r="101" ht="43.35" customHeight="1">
      <c r="A101" s="155"/>
      <c r="B101" s="156"/>
      <c r="C101" s="139"/>
      <c r="D101" s="157"/>
      <c r="E101" s="158"/>
      <c r="F101" s="158"/>
      <c r="G101" s="158"/>
      <c r="H101" s="157"/>
      <c r="I101" s="139"/>
      <c r="J101" s="139"/>
      <c r="K101" s="139"/>
      <c r="L101" s="139"/>
      <c r="M101" s="139"/>
      <c r="N101" s="158"/>
      <c r="O101" s="158"/>
    </row>
    <row r="102" ht="43.35" customHeight="1">
      <c r="A102" s="155"/>
      <c r="B102" s="156"/>
      <c r="C102" s="139"/>
      <c r="D102" s="157"/>
      <c r="E102" s="158"/>
      <c r="F102" s="158"/>
      <c r="G102" s="158"/>
      <c r="H102" s="157"/>
      <c r="I102" s="139"/>
      <c r="J102" s="139"/>
      <c r="K102" s="139"/>
      <c r="L102" s="139"/>
      <c r="M102" s="139"/>
      <c r="N102" s="158"/>
      <c r="O102" s="158"/>
    </row>
    <row r="103" ht="43.35" customHeight="1">
      <c r="A103" s="155"/>
      <c r="B103" s="156"/>
      <c r="C103" s="139"/>
      <c r="D103" s="157"/>
      <c r="E103" s="158"/>
      <c r="F103" s="158"/>
      <c r="G103" s="158"/>
      <c r="H103" s="157"/>
      <c r="I103" s="139"/>
      <c r="J103" s="139"/>
      <c r="K103" s="139"/>
      <c r="L103" s="139"/>
      <c r="M103" s="139"/>
      <c r="N103" s="158"/>
      <c r="O103" s="158"/>
    </row>
    <row r="104" ht="43.35" customHeight="1">
      <c r="A104" s="155"/>
      <c r="B104" s="156"/>
      <c r="C104" s="139"/>
      <c r="D104" s="157"/>
      <c r="E104" s="158"/>
      <c r="F104" s="158"/>
      <c r="G104" s="158"/>
      <c r="H104" s="157"/>
      <c r="I104" s="139"/>
      <c r="J104" s="139"/>
      <c r="K104" s="139"/>
      <c r="L104" s="139"/>
      <c r="M104" s="139"/>
      <c r="N104" s="158"/>
      <c r="O104" s="158"/>
    </row>
    <row r="105" ht="43.35" customHeight="1">
      <c r="A105" s="155"/>
      <c r="B105" s="156"/>
      <c r="C105" s="139"/>
      <c r="D105" s="157"/>
      <c r="E105" s="158"/>
      <c r="F105" s="158"/>
      <c r="G105" s="158"/>
      <c r="H105" s="157"/>
      <c r="I105" s="139"/>
      <c r="J105" s="139"/>
      <c r="K105" s="139"/>
      <c r="L105" s="139"/>
      <c r="M105" s="139"/>
      <c r="N105" s="158"/>
      <c r="O105" s="158"/>
    </row>
    <row r="106" ht="43.35" customHeight="1">
      <c r="A106" s="155"/>
      <c r="B106" s="156"/>
      <c r="C106" s="139"/>
      <c r="D106" s="157"/>
      <c r="E106" s="158"/>
      <c r="F106" s="158"/>
      <c r="G106" s="158"/>
      <c r="H106" s="157"/>
      <c r="I106" s="139"/>
      <c r="J106" s="139"/>
      <c r="K106" s="139"/>
      <c r="L106" s="139"/>
      <c r="M106" s="139"/>
      <c r="N106" s="158"/>
      <c r="O106" s="158"/>
    </row>
    <row r="107" ht="43.35" customHeight="1">
      <c r="A107" s="155"/>
      <c r="B107" s="156"/>
      <c r="C107" s="139"/>
      <c r="D107" s="157"/>
      <c r="E107" s="158"/>
      <c r="F107" s="158"/>
      <c r="G107" s="158"/>
      <c r="H107" s="157"/>
      <c r="I107" s="139"/>
      <c r="J107" s="139"/>
      <c r="K107" s="139"/>
      <c r="L107" s="139"/>
      <c r="M107" s="139"/>
      <c r="N107" s="158"/>
      <c r="O107" s="158"/>
    </row>
    <row r="108" ht="43.35" customHeight="1">
      <c r="A108" s="155"/>
      <c r="B108" s="156"/>
      <c r="C108" s="139"/>
      <c r="D108" s="157"/>
      <c r="E108" s="158"/>
      <c r="F108" s="158"/>
      <c r="G108" s="158"/>
      <c r="H108" s="157"/>
      <c r="I108" s="139"/>
      <c r="J108" s="139"/>
      <c r="K108" s="139"/>
      <c r="L108" s="139"/>
      <c r="M108" s="139"/>
      <c r="N108" s="158"/>
      <c r="O108" s="158"/>
    </row>
    <row r="109" ht="43.35" customHeight="1">
      <c r="A109" s="155"/>
      <c r="B109" s="156"/>
      <c r="C109" s="139"/>
      <c r="D109" s="157"/>
      <c r="E109" s="158"/>
      <c r="F109" s="158"/>
      <c r="G109" s="158"/>
      <c r="H109" s="157"/>
      <c r="I109" s="139"/>
      <c r="J109" s="139"/>
      <c r="K109" s="139"/>
      <c r="L109" s="139"/>
      <c r="M109" s="139"/>
      <c r="N109" s="158"/>
      <c r="O109" s="158"/>
    </row>
    <row r="110" ht="43.35" customHeight="1">
      <c r="A110" s="155"/>
      <c r="B110" s="156"/>
      <c r="C110" s="139"/>
      <c r="D110" s="157"/>
      <c r="E110" s="158"/>
      <c r="F110" s="158"/>
      <c r="G110" s="158"/>
      <c r="H110" s="157"/>
      <c r="I110" s="139"/>
      <c r="J110" s="139"/>
      <c r="K110" s="139"/>
      <c r="L110" s="139"/>
      <c r="M110" s="139"/>
      <c r="N110" s="158"/>
      <c r="O110" s="158"/>
    </row>
    <row r="111" ht="43.35" customHeight="1">
      <c r="A111" s="155"/>
      <c r="B111" s="156"/>
      <c r="C111" s="139"/>
      <c r="D111" s="157"/>
      <c r="E111" s="158"/>
      <c r="F111" s="158"/>
      <c r="G111" s="158"/>
      <c r="H111" s="157"/>
      <c r="I111" s="139"/>
      <c r="J111" s="139"/>
      <c r="K111" s="139"/>
      <c r="L111" s="139"/>
      <c r="M111" s="139"/>
      <c r="N111" s="158"/>
      <c r="O111" s="158"/>
    </row>
    <row r="112" ht="43.35" customHeight="1">
      <c r="A112" s="155"/>
      <c r="B112" s="156"/>
      <c r="C112" s="139"/>
      <c r="D112" s="157"/>
      <c r="E112" s="158"/>
      <c r="F112" s="158"/>
      <c r="G112" s="158"/>
      <c r="H112" s="157"/>
      <c r="I112" s="139"/>
      <c r="J112" s="139"/>
      <c r="K112" s="139"/>
      <c r="L112" s="139"/>
      <c r="M112" s="139"/>
      <c r="N112" s="158"/>
      <c r="O112" s="158"/>
    </row>
    <row r="113" ht="43.35" customHeight="1">
      <c r="A113" s="155"/>
      <c r="B113" s="156"/>
      <c r="C113" s="139"/>
      <c r="D113" s="157"/>
      <c r="E113" s="158"/>
      <c r="F113" s="158"/>
      <c r="G113" s="158"/>
      <c r="H113" s="157"/>
      <c r="I113" s="139"/>
      <c r="J113" s="139"/>
      <c r="K113" s="139"/>
      <c r="L113" s="139"/>
      <c r="M113" s="139"/>
      <c r="N113" s="158"/>
      <c r="O113" s="158"/>
    </row>
    <row r="114" ht="43.35" customHeight="1">
      <c r="A114" s="155"/>
      <c r="B114" s="156"/>
      <c r="C114" s="139"/>
      <c r="D114" s="157"/>
      <c r="E114" s="158"/>
      <c r="F114" s="158"/>
      <c r="G114" s="158"/>
      <c r="H114" s="157"/>
      <c r="I114" s="139"/>
      <c r="J114" s="139"/>
      <c r="K114" s="139"/>
      <c r="L114" s="139"/>
      <c r="M114" s="139"/>
      <c r="N114" s="158"/>
      <c r="O114" s="158"/>
    </row>
    <row r="115" ht="43.35" customHeight="1">
      <c r="A115" s="155"/>
      <c r="B115" s="156"/>
      <c r="C115" s="139"/>
      <c r="D115" s="157"/>
      <c r="E115" s="158"/>
      <c r="F115" s="158"/>
      <c r="G115" s="158"/>
      <c r="H115" s="157"/>
      <c r="I115" s="139"/>
      <c r="J115" s="139"/>
      <c r="K115" s="139"/>
      <c r="L115" s="139"/>
      <c r="M115" s="139"/>
      <c r="N115" s="158"/>
      <c r="O115" s="158"/>
    </row>
    <row r="116" ht="43.35" customHeight="1">
      <c r="A116" s="155"/>
      <c r="B116" s="156"/>
      <c r="C116" s="139"/>
      <c r="D116" s="157"/>
      <c r="E116" s="158"/>
      <c r="F116" s="158"/>
      <c r="G116" s="158"/>
      <c r="H116" s="157"/>
      <c r="I116" s="139"/>
      <c r="J116" s="139"/>
      <c r="K116" s="139"/>
      <c r="L116" s="139"/>
      <c r="M116" s="139"/>
      <c r="N116" s="158"/>
      <c r="O116" s="158"/>
    </row>
    <row r="117" ht="43.35" customHeight="1">
      <c r="A117" s="155"/>
      <c r="B117" s="156"/>
      <c r="C117" s="139"/>
      <c r="D117" s="157"/>
      <c r="E117" s="158"/>
      <c r="F117" s="158"/>
      <c r="G117" s="158"/>
      <c r="H117" s="157"/>
      <c r="I117" s="139"/>
      <c r="J117" s="139"/>
      <c r="K117" s="139"/>
      <c r="L117" s="139"/>
      <c r="M117" s="139"/>
      <c r="N117" s="158"/>
      <c r="O117" s="158"/>
    </row>
    <row r="118" ht="43.35" customHeight="1">
      <c r="A118" s="155"/>
      <c r="B118" s="156"/>
      <c r="C118" s="139"/>
      <c r="D118" s="157"/>
      <c r="E118" s="158"/>
      <c r="F118" s="158"/>
      <c r="G118" s="158"/>
      <c r="H118" s="157"/>
      <c r="I118" s="139"/>
      <c r="J118" s="139"/>
      <c r="K118" s="139"/>
      <c r="L118" s="139"/>
      <c r="M118" s="139"/>
      <c r="N118" s="158"/>
      <c r="O118" s="158"/>
    </row>
    <row r="119" ht="43.35" customHeight="1">
      <c r="A119" s="155"/>
      <c r="B119" s="156"/>
      <c r="C119" s="139"/>
      <c r="D119" s="157"/>
      <c r="E119" s="158"/>
      <c r="F119" s="158"/>
      <c r="G119" s="158"/>
      <c r="H119" s="157"/>
      <c r="I119" s="139"/>
      <c r="J119" s="139"/>
      <c r="K119" s="139"/>
      <c r="L119" s="139"/>
      <c r="M119" s="139"/>
      <c r="N119" s="158"/>
      <c r="O119" s="158"/>
    </row>
    <row r="120" ht="43.35" customHeight="1">
      <c r="A120" s="155"/>
      <c r="B120" s="156"/>
      <c r="C120" s="139"/>
      <c r="D120" s="157"/>
      <c r="E120" s="158"/>
      <c r="F120" s="158"/>
      <c r="G120" s="158"/>
      <c r="H120" s="157"/>
      <c r="I120" s="139"/>
      <c r="J120" s="139"/>
      <c r="K120" s="139"/>
      <c r="L120" s="139"/>
      <c r="M120" s="139"/>
      <c r="N120" s="158"/>
      <c r="O120" s="158"/>
    </row>
    <row r="121" ht="43.35" customHeight="1">
      <c r="A121" s="155"/>
      <c r="B121" s="156"/>
      <c r="C121" s="139"/>
      <c r="D121" s="157"/>
      <c r="E121" s="158"/>
      <c r="F121" s="158"/>
      <c r="G121" s="158"/>
      <c r="H121" s="157"/>
      <c r="I121" s="139"/>
      <c r="J121" s="139"/>
      <c r="K121" s="139"/>
      <c r="L121" s="139"/>
      <c r="M121" s="139"/>
      <c r="N121" s="158"/>
      <c r="O121" s="158"/>
    </row>
    <row r="122" ht="43.35" customHeight="1">
      <c r="A122" s="155"/>
      <c r="B122" s="156"/>
      <c r="C122" s="139"/>
      <c r="D122" s="157"/>
      <c r="E122" s="158"/>
      <c r="F122" s="158"/>
      <c r="G122" s="158"/>
      <c r="H122" s="157"/>
      <c r="I122" s="139"/>
      <c r="J122" s="139"/>
      <c r="K122" s="139"/>
      <c r="L122" s="139"/>
      <c r="M122" s="139"/>
      <c r="N122" s="158"/>
      <c r="O122" s="158"/>
    </row>
    <row r="123" ht="43.35" customHeight="1">
      <c r="A123" s="155"/>
      <c r="B123" s="156"/>
      <c r="C123" s="139"/>
      <c r="D123" s="157"/>
      <c r="E123" s="158"/>
      <c r="F123" s="158"/>
      <c r="G123" s="158"/>
      <c r="H123" s="157"/>
      <c r="I123" s="139"/>
      <c r="J123" s="139"/>
      <c r="K123" s="139"/>
      <c r="L123" s="139"/>
      <c r="M123" s="139"/>
      <c r="N123" s="158"/>
      <c r="O123" s="158"/>
    </row>
    <row r="124" ht="43.35" customHeight="1">
      <c r="A124" s="155"/>
      <c r="B124" s="156"/>
      <c r="C124" s="139"/>
      <c r="D124" s="157"/>
      <c r="E124" s="158"/>
      <c r="F124" s="158"/>
      <c r="G124" s="158"/>
      <c r="H124" s="157"/>
      <c r="I124" s="139"/>
      <c r="J124" s="139"/>
      <c r="K124" s="139"/>
      <c r="L124" s="139"/>
      <c r="M124" s="139"/>
      <c r="N124" s="158"/>
      <c r="O124" s="158"/>
    </row>
    <row r="125" ht="43.35" customHeight="1">
      <c r="A125" s="155"/>
      <c r="B125" s="156"/>
      <c r="C125" s="139"/>
      <c r="D125" s="157"/>
      <c r="E125" s="158"/>
      <c r="F125" s="158"/>
      <c r="G125" s="158"/>
      <c r="H125" s="157"/>
      <c r="I125" s="139"/>
      <c r="J125" s="139"/>
      <c r="K125" s="139"/>
      <c r="L125" s="139"/>
      <c r="M125" s="139"/>
      <c r="N125" s="158"/>
      <c r="O125" s="158"/>
    </row>
    <row r="126" ht="43.35" customHeight="1">
      <c r="A126" s="155"/>
      <c r="B126" s="156"/>
      <c r="C126" s="139"/>
      <c r="D126" s="157"/>
      <c r="E126" s="158"/>
      <c r="F126" s="158"/>
      <c r="G126" s="158"/>
      <c r="H126" s="157"/>
      <c r="I126" s="139"/>
      <c r="J126" s="139"/>
      <c r="K126" s="139"/>
      <c r="L126" s="139"/>
      <c r="M126" s="139"/>
      <c r="N126" s="158"/>
      <c r="O126" s="158"/>
    </row>
    <row r="127" ht="43.35" customHeight="1">
      <c r="A127" s="155"/>
      <c r="B127" s="156"/>
      <c r="C127" s="139"/>
      <c r="D127" s="157"/>
      <c r="E127" s="158"/>
      <c r="F127" s="158"/>
      <c r="G127" s="158"/>
      <c r="H127" s="157"/>
      <c r="I127" s="139"/>
      <c r="J127" s="139"/>
      <c r="K127" s="139"/>
      <c r="L127" s="139"/>
      <c r="M127" s="139"/>
      <c r="N127" s="158"/>
      <c r="O127" s="158"/>
    </row>
    <row r="128" ht="43.35" customHeight="1">
      <c r="A128" s="155"/>
      <c r="B128" s="156"/>
      <c r="C128" s="139"/>
      <c r="D128" s="157"/>
      <c r="E128" s="158"/>
      <c r="F128" s="158"/>
      <c r="G128" s="158"/>
      <c r="H128" s="157"/>
      <c r="I128" s="139"/>
      <c r="J128" s="139"/>
      <c r="K128" s="139"/>
      <c r="L128" s="139"/>
      <c r="M128" s="139"/>
      <c r="N128" s="158"/>
      <c r="O128" s="158"/>
    </row>
    <row r="129" ht="43.35" customHeight="1">
      <c r="A129" s="155"/>
      <c r="B129" s="156"/>
      <c r="C129" s="139"/>
      <c r="D129" s="157"/>
      <c r="E129" s="158"/>
      <c r="F129" s="158"/>
      <c r="G129" s="158"/>
      <c r="H129" s="157"/>
      <c r="I129" s="139"/>
      <c r="J129" s="139"/>
      <c r="K129" s="139"/>
      <c r="L129" s="139"/>
      <c r="M129" s="139"/>
      <c r="N129" s="158"/>
      <c r="O129" s="158"/>
    </row>
    <row r="130" ht="43.35" customHeight="1">
      <c r="A130" s="155"/>
      <c r="B130" s="156"/>
      <c r="C130" s="139"/>
      <c r="D130" s="157"/>
      <c r="E130" s="158"/>
      <c r="F130" s="158"/>
      <c r="G130" s="158"/>
      <c r="H130" s="157"/>
      <c r="I130" s="139"/>
      <c r="J130" s="139"/>
      <c r="K130" s="139"/>
      <c r="L130" s="139"/>
      <c r="M130" s="139"/>
      <c r="N130" s="158"/>
      <c r="O130" s="158"/>
    </row>
    <row r="131" ht="43.35" customHeight="1">
      <c r="A131" s="155"/>
      <c r="B131" s="156"/>
      <c r="C131" s="139"/>
      <c r="D131" s="157"/>
      <c r="E131" s="158"/>
      <c r="F131" s="158"/>
      <c r="G131" s="158"/>
      <c r="H131" s="157"/>
      <c r="I131" s="139"/>
      <c r="J131" s="139"/>
      <c r="K131" s="139"/>
      <c r="L131" s="139"/>
      <c r="M131" s="139"/>
      <c r="N131" s="158"/>
      <c r="O131" s="158"/>
    </row>
    <row r="132" ht="43.35" customHeight="1">
      <c r="A132" s="155"/>
      <c r="B132" s="156"/>
      <c r="C132" s="139"/>
      <c r="D132" s="157"/>
      <c r="E132" s="158"/>
      <c r="F132" s="158"/>
      <c r="G132" s="158"/>
      <c r="H132" s="157"/>
      <c r="I132" s="139"/>
      <c r="J132" s="139"/>
      <c r="K132" s="139"/>
      <c r="L132" s="139"/>
      <c r="M132" s="139"/>
      <c r="N132" s="158"/>
      <c r="O132" s="158"/>
    </row>
    <row r="133" ht="43.35" customHeight="1">
      <c r="A133" s="155"/>
      <c r="B133" s="156"/>
      <c r="C133" s="139"/>
      <c r="D133" s="157"/>
      <c r="E133" s="158"/>
      <c r="F133" s="158"/>
      <c r="G133" s="158"/>
      <c r="H133" s="157"/>
      <c r="I133" s="139"/>
      <c r="J133" s="139"/>
      <c r="K133" s="139"/>
      <c r="L133" s="139"/>
      <c r="M133" s="139"/>
      <c r="N133" s="158"/>
      <c r="O133" s="158"/>
    </row>
    <row r="134" ht="43.35" customHeight="1">
      <c r="A134" s="155"/>
      <c r="B134" s="156"/>
      <c r="C134" s="139"/>
      <c r="D134" s="157"/>
      <c r="E134" s="158"/>
      <c r="F134" s="158"/>
      <c r="G134" s="158"/>
      <c r="H134" s="157"/>
      <c r="I134" s="139"/>
      <c r="J134" s="139"/>
      <c r="K134" s="139"/>
      <c r="L134" s="139"/>
      <c r="M134" s="139"/>
      <c r="N134" s="158"/>
      <c r="O134" s="158"/>
    </row>
    <row r="135" ht="43.35" customHeight="1">
      <c r="A135" s="155"/>
      <c r="B135" s="156"/>
      <c r="C135" s="139"/>
      <c r="D135" s="157"/>
      <c r="E135" s="158"/>
      <c r="F135" s="158"/>
      <c r="G135" s="158"/>
      <c r="H135" s="157"/>
      <c r="I135" s="139"/>
      <c r="J135" s="139"/>
      <c r="K135" s="139"/>
      <c r="L135" s="139"/>
      <c r="M135" s="139"/>
      <c r="N135" s="158"/>
      <c r="O135" s="158"/>
    </row>
    <row r="136" ht="43.35" customHeight="1">
      <c r="A136" s="155"/>
      <c r="B136" s="156"/>
      <c r="C136" s="139"/>
      <c r="D136" s="157"/>
      <c r="E136" s="158"/>
      <c r="F136" s="158"/>
      <c r="G136" s="158"/>
      <c r="H136" s="157"/>
      <c r="I136" s="139"/>
      <c r="J136" s="139"/>
      <c r="K136" s="139"/>
      <c r="L136" s="139"/>
      <c r="M136" s="139"/>
      <c r="N136" s="158"/>
      <c r="O136" s="158"/>
    </row>
    <row r="137" ht="43.35" customHeight="1">
      <c r="A137" s="155"/>
      <c r="B137" s="156"/>
      <c r="C137" s="139"/>
      <c r="D137" s="157"/>
      <c r="E137" s="158"/>
      <c r="F137" s="158"/>
      <c r="G137" s="158"/>
      <c r="H137" s="157"/>
      <c r="I137" s="139"/>
      <c r="J137" s="139"/>
      <c r="K137" s="139"/>
      <c r="L137" s="139"/>
      <c r="M137" s="139"/>
      <c r="N137" s="158"/>
      <c r="O137" s="158"/>
    </row>
    <row r="138" ht="43.35" customHeight="1">
      <c r="A138" s="155"/>
      <c r="B138" s="156"/>
      <c r="C138" s="139"/>
      <c r="D138" s="157"/>
      <c r="E138" s="158"/>
      <c r="F138" s="158"/>
      <c r="G138" s="158"/>
      <c r="H138" s="157"/>
      <c r="I138" s="139"/>
      <c r="J138" s="139"/>
      <c r="K138" s="139"/>
      <c r="L138" s="139"/>
      <c r="M138" s="139"/>
      <c r="N138" s="158"/>
      <c r="O138" s="158"/>
    </row>
    <row r="139" ht="43.35" customHeight="1">
      <c r="A139" s="155"/>
      <c r="B139" s="156"/>
      <c r="C139" s="139"/>
      <c r="D139" s="157"/>
      <c r="E139" s="158"/>
      <c r="F139" s="158"/>
      <c r="G139" s="158"/>
      <c r="H139" s="157"/>
      <c r="I139" s="139"/>
      <c r="J139" s="139"/>
      <c r="K139" s="139"/>
      <c r="L139" s="139"/>
      <c r="M139" s="139"/>
      <c r="N139" s="158"/>
      <c r="O139" s="158"/>
    </row>
    <row r="140" ht="43.35" customHeight="1">
      <c r="A140" s="155"/>
      <c r="B140" s="156"/>
      <c r="C140" s="139"/>
      <c r="D140" s="157"/>
      <c r="E140" s="158"/>
      <c r="F140" s="158"/>
      <c r="G140" s="158"/>
      <c r="H140" s="157"/>
      <c r="I140" s="139"/>
      <c r="J140" s="139"/>
      <c r="K140" s="139"/>
      <c r="L140" s="139"/>
      <c r="M140" s="139"/>
      <c r="N140" s="158"/>
      <c r="O140" s="158"/>
    </row>
    <row r="141" ht="43.35" customHeight="1">
      <c r="A141" s="155"/>
      <c r="B141" s="156"/>
      <c r="C141" s="139"/>
      <c r="D141" s="157"/>
      <c r="E141" s="158"/>
      <c r="F141" s="158"/>
      <c r="G141" s="158"/>
      <c r="H141" s="157"/>
      <c r="I141" s="139"/>
      <c r="J141" s="139"/>
      <c r="K141" s="139"/>
      <c r="L141" s="139"/>
      <c r="M141" s="139"/>
      <c r="N141" s="158"/>
      <c r="O141" s="158"/>
    </row>
    <row r="142" ht="43.35" customHeight="1">
      <c r="A142" s="155"/>
      <c r="B142" s="156"/>
      <c r="C142" s="139"/>
      <c r="D142" s="157"/>
      <c r="E142" s="158"/>
      <c r="F142" s="158"/>
      <c r="G142" s="158"/>
      <c r="H142" s="157"/>
      <c r="I142" s="139"/>
      <c r="J142" s="139"/>
      <c r="K142" s="139"/>
      <c r="L142" s="139"/>
      <c r="M142" s="139"/>
      <c r="N142" s="158"/>
      <c r="O142" s="158"/>
    </row>
    <row r="143" ht="43.35" customHeight="1">
      <c r="A143" s="155"/>
      <c r="B143" s="156"/>
      <c r="C143" s="139"/>
      <c r="D143" s="157"/>
      <c r="E143" s="158"/>
      <c r="F143" s="158"/>
      <c r="G143" s="158"/>
      <c r="H143" s="157"/>
      <c r="I143" s="139"/>
      <c r="J143" s="139"/>
      <c r="K143" s="139"/>
      <c r="L143" s="139"/>
      <c r="M143" s="139"/>
      <c r="N143" s="158"/>
      <c r="O143" s="158"/>
    </row>
    <row r="144" ht="43.35" customHeight="1">
      <c r="A144" s="155"/>
      <c r="B144" s="156"/>
      <c r="C144" s="139"/>
      <c r="D144" s="157"/>
      <c r="E144" s="158"/>
      <c r="F144" s="158"/>
      <c r="G144" s="158"/>
      <c r="H144" s="157"/>
      <c r="I144" s="139"/>
      <c r="J144" s="139"/>
      <c r="K144" s="139"/>
      <c r="L144" s="139"/>
      <c r="M144" s="139"/>
      <c r="N144" s="158"/>
      <c r="O144" s="158"/>
    </row>
    <row r="145" ht="43.35" customHeight="1">
      <c r="A145" s="155"/>
      <c r="B145" s="156"/>
      <c r="C145" s="139"/>
      <c r="D145" s="157"/>
      <c r="E145" s="158"/>
      <c r="F145" s="158"/>
      <c r="G145" s="158"/>
      <c r="H145" s="157"/>
      <c r="I145" s="139"/>
      <c r="J145" s="139"/>
      <c r="K145" s="139"/>
      <c r="L145" s="139"/>
      <c r="M145" s="139"/>
      <c r="N145" s="158"/>
      <c r="O145" s="158"/>
    </row>
    <row r="146" ht="43.35" customHeight="1">
      <c r="A146" s="155"/>
      <c r="B146" s="156"/>
      <c r="C146" s="139"/>
      <c r="D146" s="157"/>
      <c r="E146" s="158"/>
      <c r="F146" s="158"/>
      <c r="G146" s="158"/>
      <c r="H146" s="157"/>
      <c r="I146" s="139"/>
      <c r="J146" s="139"/>
      <c r="K146" s="139"/>
      <c r="L146" s="139"/>
      <c r="M146" s="139"/>
      <c r="N146" s="158"/>
      <c r="O146" s="158"/>
    </row>
    <row r="147" ht="43.35" customHeight="1">
      <c r="A147" s="155"/>
      <c r="B147" s="156"/>
      <c r="C147" s="139"/>
      <c r="D147" s="157"/>
      <c r="E147" s="158"/>
      <c r="F147" s="158"/>
      <c r="G147" s="158"/>
      <c r="H147" s="157"/>
      <c r="I147" s="139"/>
      <c r="J147" s="139"/>
      <c r="K147" s="139"/>
      <c r="L147" s="139"/>
      <c r="M147" s="139"/>
      <c r="N147" s="158"/>
      <c r="O147" s="158"/>
    </row>
    <row r="148" ht="43.35" customHeight="1">
      <c r="A148" s="155"/>
      <c r="B148" s="156"/>
      <c r="C148" s="139"/>
      <c r="D148" s="157"/>
      <c r="E148" s="158"/>
      <c r="F148" s="158"/>
      <c r="G148" s="158"/>
      <c r="H148" s="157"/>
      <c r="I148" s="139"/>
      <c r="J148" s="139"/>
      <c r="K148" s="139"/>
      <c r="L148" s="139"/>
      <c r="M148" s="139"/>
      <c r="N148" s="158"/>
      <c r="O148" s="158"/>
    </row>
    <row r="149" ht="43.35" customHeight="1">
      <c r="A149" s="155"/>
      <c r="B149" s="156"/>
      <c r="C149" s="139"/>
      <c r="D149" s="157"/>
      <c r="E149" s="158"/>
      <c r="F149" s="158"/>
      <c r="G149" s="158"/>
      <c r="H149" s="157"/>
      <c r="I149" s="139"/>
      <c r="J149" s="139"/>
      <c r="K149" s="139"/>
      <c r="L149" s="139"/>
      <c r="M149" s="139"/>
      <c r="N149" s="158"/>
      <c r="O149" s="158"/>
    </row>
    <row r="150" ht="43.35" customHeight="1">
      <c r="A150" s="155"/>
      <c r="B150" s="156"/>
      <c r="C150" s="139"/>
      <c r="D150" s="157"/>
      <c r="E150" s="158"/>
      <c r="F150" s="158"/>
      <c r="G150" s="158"/>
      <c r="H150" s="157"/>
      <c r="I150" s="139"/>
      <c r="J150" s="139"/>
      <c r="K150" s="139"/>
      <c r="L150" s="139"/>
      <c r="M150" s="139"/>
      <c r="N150" s="158"/>
      <c r="O150" s="158"/>
    </row>
    <row r="151" ht="43.35" customHeight="1">
      <c r="A151" s="155"/>
      <c r="B151" s="156"/>
      <c r="C151" s="139"/>
      <c r="D151" s="157"/>
      <c r="E151" s="158"/>
      <c r="F151" s="158"/>
      <c r="G151" s="158"/>
      <c r="H151" s="157"/>
      <c r="I151" s="139"/>
      <c r="J151" s="139"/>
      <c r="K151" s="139"/>
      <c r="L151" s="139"/>
      <c r="M151" s="139"/>
      <c r="N151" s="158"/>
      <c r="O151" s="158"/>
    </row>
    <row r="152" ht="43.35" customHeight="1">
      <c r="A152" s="155"/>
      <c r="B152" s="156"/>
      <c r="C152" s="139"/>
      <c r="D152" s="157"/>
      <c r="E152" s="158"/>
      <c r="F152" s="158"/>
      <c r="G152" s="158"/>
      <c r="H152" s="157"/>
      <c r="I152" s="139"/>
      <c r="J152" s="139"/>
      <c r="K152" s="139"/>
      <c r="L152" s="139"/>
      <c r="M152" s="139"/>
      <c r="N152" s="158"/>
      <c r="O152" s="158"/>
    </row>
    <row r="153" ht="43.35" customHeight="1">
      <c r="A153" s="155"/>
      <c r="B153" s="156"/>
      <c r="C153" s="139"/>
      <c r="D153" s="157"/>
      <c r="E153" s="158"/>
      <c r="F153" s="158"/>
      <c r="G153" s="158"/>
      <c r="H153" s="157"/>
      <c r="I153" s="139"/>
      <c r="J153" s="139"/>
      <c r="K153" s="139"/>
      <c r="L153" s="139"/>
      <c r="M153" s="139"/>
      <c r="N153" s="158"/>
      <c r="O153" s="158"/>
    </row>
    <row r="154" ht="43.35" customHeight="1">
      <c r="A154" s="155"/>
      <c r="B154" s="156"/>
      <c r="C154" s="139"/>
      <c r="D154" s="157"/>
      <c r="E154" s="158"/>
      <c r="F154" s="158"/>
      <c r="G154" s="158"/>
      <c r="H154" s="157"/>
      <c r="I154" s="139"/>
      <c r="J154" s="139"/>
      <c r="K154" s="139"/>
      <c r="L154" s="139"/>
      <c r="M154" s="139"/>
      <c r="N154" s="158"/>
      <c r="O154" s="158"/>
    </row>
    <row r="155" ht="43.35" customHeight="1">
      <c r="A155" s="155"/>
      <c r="B155" s="156"/>
      <c r="C155" s="139"/>
      <c r="D155" s="157"/>
      <c r="E155" s="158"/>
      <c r="F155" s="158"/>
      <c r="G155" s="158"/>
      <c r="H155" s="157"/>
      <c r="I155" s="139"/>
      <c r="J155" s="139"/>
      <c r="K155" s="139"/>
      <c r="L155" s="139"/>
      <c r="M155" s="139"/>
      <c r="N155" s="158"/>
      <c r="O155" s="158"/>
    </row>
    <row r="156" ht="43.35" customHeight="1">
      <c r="A156" s="155"/>
      <c r="B156" s="156"/>
      <c r="C156" s="139"/>
      <c r="D156" s="157"/>
      <c r="E156" s="158"/>
      <c r="F156" s="158"/>
      <c r="G156" s="158"/>
      <c r="H156" s="157"/>
      <c r="I156" s="139"/>
      <c r="J156" s="139"/>
      <c r="K156" s="139"/>
      <c r="L156" s="139"/>
      <c r="M156" s="139"/>
      <c r="N156" s="158"/>
      <c r="O156" s="158"/>
    </row>
    <row r="157" ht="43.35" customHeight="1">
      <c r="A157" s="155"/>
      <c r="B157" s="156"/>
      <c r="C157" s="139"/>
      <c r="D157" s="157"/>
      <c r="E157" s="158"/>
      <c r="F157" s="158"/>
      <c r="G157" s="158"/>
      <c r="H157" s="157"/>
      <c r="I157" s="139"/>
      <c r="J157" s="139"/>
      <c r="K157" s="139"/>
      <c r="L157" s="139"/>
      <c r="M157" s="139"/>
      <c r="N157" s="158"/>
      <c r="O157" s="158"/>
    </row>
    <row r="158" ht="43.35" customHeight="1">
      <c r="A158" s="155"/>
      <c r="B158" s="156"/>
      <c r="C158" s="139"/>
      <c r="D158" s="157"/>
      <c r="E158" s="158"/>
      <c r="F158" s="158"/>
      <c r="G158" s="158"/>
      <c r="H158" s="157"/>
      <c r="I158" s="139"/>
      <c r="J158" s="139"/>
      <c r="K158" s="139"/>
      <c r="L158" s="139"/>
      <c r="M158" s="139"/>
      <c r="N158" s="158"/>
      <c r="O158" s="158"/>
    </row>
    <row r="159" ht="43.35" customHeight="1">
      <c r="A159" s="155"/>
      <c r="B159" s="156"/>
      <c r="C159" s="139"/>
      <c r="D159" s="157"/>
      <c r="E159" s="158"/>
      <c r="F159" s="158"/>
      <c r="G159" s="158"/>
      <c r="H159" s="157"/>
      <c r="I159" s="139"/>
      <c r="J159" s="139"/>
      <c r="K159" s="139"/>
      <c r="L159" s="139"/>
      <c r="M159" s="139"/>
      <c r="N159" s="158"/>
      <c r="O159" s="158"/>
    </row>
    <row r="160" ht="43.35" customHeight="1">
      <c r="A160" s="155"/>
      <c r="B160" s="156"/>
      <c r="C160" s="139"/>
      <c r="D160" s="157"/>
      <c r="E160" s="158"/>
      <c r="F160" s="158"/>
      <c r="G160" s="158"/>
      <c r="H160" s="158"/>
      <c r="I160" s="139"/>
      <c r="J160" s="139"/>
      <c r="K160" s="139"/>
      <c r="L160" s="139"/>
      <c r="M160" s="139"/>
      <c r="N160" s="158"/>
      <c r="O160" s="158"/>
    </row>
    <row r="161" ht="43.35" customHeight="1">
      <c r="A161" s="155"/>
      <c r="B161" s="156"/>
      <c r="C161" s="139"/>
      <c r="D161" s="157"/>
      <c r="E161" s="158"/>
      <c r="F161" s="158"/>
      <c r="G161" s="158"/>
      <c r="H161" s="158"/>
      <c r="I161" s="139"/>
      <c r="J161" s="139"/>
      <c r="K161" s="139"/>
      <c r="L161" s="139"/>
      <c r="M161" s="139"/>
      <c r="N161" s="158"/>
      <c r="O161" s="158"/>
    </row>
    <row r="162" ht="43.35" customHeight="1">
      <c r="A162" s="155"/>
      <c r="B162" s="156"/>
      <c r="C162" s="139"/>
      <c r="D162" s="157"/>
      <c r="E162" s="158"/>
      <c r="F162" s="158"/>
      <c r="G162" s="158"/>
      <c r="H162" s="158"/>
      <c r="I162" s="139"/>
      <c r="J162" s="139"/>
      <c r="K162" s="139"/>
      <c r="L162" s="139"/>
      <c r="M162" s="139"/>
      <c r="N162" s="158"/>
      <c r="O162" s="158"/>
    </row>
    <row r="163" ht="43.35" customHeight="1">
      <c r="A163" s="155"/>
      <c r="B163" s="156"/>
      <c r="C163" s="139"/>
      <c r="D163" s="157"/>
      <c r="E163" s="158"/>
      <c r="F163" s="158"/>
      <c r="G163" s="158"/>
      <c r="H163" s="158"/>
      <c r="I163" s="139"/>
      <c r="J163" s="139"/>
      <c r="K163" s="139"/>
      <c r="L163" s="139"/>
      <c r="M163" s="139"/>
      <c r="N163" s="158"/>
      <c r="O163" s="158"/>
    </row>
    <row r="164" ht="43.35" customHeight="1">
      <c r="A164" s="155"/>
      <c r="B164" s="156"/>
      <c r="C164" s="139"/>
      <c r="D164" s="157"/>
      <c r="E164" s="158"/>
      <c r="F164" s="158"/>
      <c r="G164" s="158"/>
      <c r="H164" s="158"/>
      <c r="I164" s="139"/>
      <c r="J164" s="139"/>
      <c r="K164" s="139"/>
      <c r="L164" s="139"/>
      <c r="M164" s="139"/>
      <c r="N164" s="158"/>
      <c r="O164" s="158"/>
    </row>
    <row r="165" ht="43.35" customHeight="1">
      <c r="A165" s="155"/>
      <c r="B165" s="156"/>
      <c r="C165" s="139"/>
      <c r="D165" s="157"/>
      <c r="E165" s="158"/>
      <c r="F165" s="158"/>
      <c r="G165" s="158"/>
      <c r="H165" s="158"/>
      <c r="I165" s="139"/>
      <c r="J165" s="139"/>
      <c r="K165" s="139"/>
      <c r="L165" s="139"/>
      <c r="M165" s="139"/>
      <c r="N165" s="158"/>
      <c r="O165" s="158"/>
    </row>
    <row r="166" ht="43.35" customHeight="1">
      <c r="A166" s="155"/>
      <c r="B166" s="156"/>
      <c r="C166" s="139"/>
      <c r="D166" s="157"/>
      <c r="E166" s="158"/>
      <c r="F166" s="158"/>
      <c r="G166" s="158"/>
      <c r="H166" s="158"/>
      <c r="I166" s="139"/>
      <c r="J166" s="139"/>
      <c r="K166" s="139"/>
      <c r="L166" s="139"/>
      <c r="M166" s="139"/>
      <c r="N166" s="158"/>
      <c r="O166" s="158"/>
    </row>
    <row r="167" ht="43.35" customHeight="1">
      <c r="A167" s="155"/>
      <c r="B167" s="156"/>
      <c r="C167" s="139"/>
      <c r="D167" s="157"/>
      <c r="E167" s="158"/>
      <c r="F167" s="158"/>
      <c r="G167" s="158"/>
      <c r="H167" s="158"/>
      <c r="I167" s="139"/>
      <c r="J167" s="139"/>
      <c r="K167" s="139"/>
      <c r="L167" s="139"/>
      <c r="M167" s="139"/>
      <c r="N167" s="158"/>
      <c r="O167" s="158"/>
    </row>
    <row r="168" ht="43.35" customHeight="1">
      <c r="A168" s="155"/>
      <c r="B168" s="156"/>
      <c r="C168" s="139"/>
      <c r="D168" s="157"/>
      <c r="E168" s="158"/>
      <c r="F168" s="158"/>
      <c r="G168" s="158"/>
      <c r="H168" s="158"/>
      <c r="I168" s="139"/>
      <c r="J168" s="139"/>
      <c r="K168" s="139"/>
      <c r="L168" s="139"/>
      <c r="M168" s="139"/>
      <c r="N168" s="158"/>
      <c r="O168" s="158"/>
    </row>
    <row r="169" ht="43.35" customHeight="1">
      <c r="A169" s="155"/>
      <c r="B169" s="156"/>
      <c r="C169" s="139"/>
      <c r="D169" s="157"/>
      <c r="E169" s="158"/>
      <c r="F169" s="158"/>
      <c r="G169" s="158"/>
      <c r="H169" s="158"/>
      <c r="I169" s="139"/>
      <c r="J169" s="139"/>
      <c r="K169" s="139"/>
      <c r="L169" s="139"/>
      <c r="M169" s="139"/>
      <c r="N169" s="158"/>
      <c r="O169" s="158"/>
    </row>
    <row r="170" ht="43.35" customHeight="1">
      <c r="A170" s="155"/>
      <c r="B170" s="156"/>
      <c r="C170" s="139"/>
      <c r="D170" s="157"/>
      <c r="E170" s="158"/>
      <c r="F170" s="158"/>
      <c r="G170" s="158"/>
      <c r="H170" s="158"/>
      <c r="I170" s="139"/>
      <c r="J170" s="139"/>
      <c r="K170" s="139"/>
      <c r="L170" s="139"/>
      <c r="M170" s="139"/>
      <c r="N170" s="158"/>
      <c r="O170" s="158"/>
    </row>
    <row r="171" ht="43.35" customHeight="1">
      <c r="A171" s="155"/>
      <c r="B171" s="156"/>
      <c r="C171" s="139"/>
      <c r="D171" s="157"/>
      <c r="E171" s="158"/>
      <c r="F171" s="158"/>
      <c r="G171" s="158"/>
      <c r="H171" s="158"/>
      <c r="I171" s="139"/>
      <c r="J171" s="139"/>
      <c r="K171" s="139"/>
      <c r="L171" s="139"/>
      <c r="M171" s="139"/>
      <c r="N171" s="158"/>
      <c r="O171" s="158"/>
    </row>
    <row r="172" ht="43.35" customHeight="1">
      <c r="A172" s="155"/>
      <c r="B172" s="156"/>
      <c r="C172" s="139"/>
      <c r="D172" s="157"/>
      <c r="E172" s="158"/>
      <c r="F172" s="158"/>
      <c r="G172" s="158"/>
      <c r="H172" s="158"/>
      <c r="I172" s="139"/>
      <c r="J172" s="139"/>
      <c r="K172" s="139"/>
      <c r="L172" s="139"/>
      <c r="M172" s="139"/>
      <c r="N172" s="158"/>
      <c r="O172" s="158"/>
    </row>
    <row r="173" ht="43.35" customHeight="1">
      <c r="A173" s="155"/>
      <c r="B173" s="156"/>
      <c r="C173" s="139"/>
      <c r="D173" s="157"/>
      <c r="E173" s="158"/>
      <c r="F173" s="158"/>
      <c r="G173" s="158"/>
      <c r="H173" s="158"/>
      <c r="I173" s="139"/>
      <c r="J173" s="139"/>
      <c r="K173" s="139"/>
      <c r="L173" s="139"/>
      <c r="M173" s="139"/>
      <c r="N173" s="158"/>
      <c r="O173" s="158"/>
    </row>
    <row r="174" ht="43.35" customHeight="1">
      <c r="A174" s="155"/>
      <c r="B174" s="156"/>
      <c r="C174" s="139"/>
      <c r="D174" s="157"/>
      <c r="E174" s="158"/>
      <c r="F174" s="158"/>
      <c r="G174" s="158"/>
      <c r="H174" s="158"/>
      <c r="I174" s="139"/>
      <c r="J174" s="139"/>
      <c r="K174" s="139"/>
      <c r="L174" s="139"/>
      <c r="M174" s="139"/>
      <c r="N174" s="158"/>
      <c r="O174" s="158"/>
    </row>
    <row r="175" ht="43.35" customHeight="1">
      <c r="A175" s="155"/>
      <c r="B175" s="156"/>
      <c r="C175" s="139"/>
      <c r="D175" s="157"/>
      <c r="E175" s="158"/>
      <c r="F175" s="158"/>
      <c r="G175" s="158"/>
      <c r="H175" s="158"/>
      <c r="I175" s="139"/>
      <c r="J175" s="139"/>
      <c r="K175" s="139"/>
      <c r="L175" s="139"/>
      <c r="M175" s="139"/>
      <c r="N175" s="158"/>
      <c r="O175" s="158"/>
    </row>
    <row r="176" ht="43.35" customHeight="1">
      <c r="A176" s="155"/>
      <c r="B176" s="156"/>
      <c r="C176" s="139"/>
      <c r="D176" s="157"/>
      <c r="E176" s="158"/>
      <c r="F176" s="158"/>
      <c r="G176" s="158"/>
      <c r="H176" s="158"/>
      <c r="I176" s="139"/>
      <c r="J176" s="139"/>
      <c r="K176" s="139"/>
      <c r="L176" s="139"/>
      <c r="M176" s="139"/>
      <c r="N176" s="158"/>
      <c r="O176" s="158"/>
    </row>
    <row r="177" ht="43.35" customHeight="1">
      <c r="A177" s="155"/>
      <c r="B177" s="156"/>
      <c r="C177" s="139"/>
      <c r="D177" s="157"/>
      <c r="E177" s="158"/>
      <c r="F177" s="158"/>
      <c r="G177" s="158"/>
      <c r="H177" s="158"/>
      <c r="I177" s="139"/>
      <c r="J177" s="139"/>
      <c r="K177" s="139"/>
      <c r="L177" s="139"/>
      <c r="M177" s="139"/>
      <c r="N177" s="158"/>
      <c r="O177" s="158"/>
    </row>
    <row r="178" ht="43.35" customHeight="1">
      <c r="A178" s="155"/>
      <c r="B178" s="156"/>
      <c r="C178" s="139"/>
      <c r="D178" s="157"/>
      <c r="E178" s="158"/>
      <c r="F178" s="158"/>
      <c r="G178" s="158"/>
      <c r="H178" s="158"/>
      <c r="I178" s="139"/>
      <c r="J178" s="139"/>
      <c r="K178" s="139"/>
      <c r="L178" s="139"/>
      <c r="M178" s="139"/>
      <c r="N178" s="158"/>
      <c r="O178" s="158"/>
    </row>
    <row r="179" ht="43.35" customHeight="1">
      <c r="A179" s="155"/>
      <c r="B179" s="156"/>
      <c r="C179" s="139"/>
      <c r="D179" s="157"/>
      <c r="E179" s="158"/>
      <c r="F179" s="158"/>
      <c r="G179" s="158"/>
      <c r="H179" s="158"/>
      <c r="I179" s="139"/>
      <c r="J179" s="139"/>
      <c r="K179" s="139"/>
      <c r="L179" s="139"/>
      <c r="M179" s="139"/>
      <c r="N179" s="158"/>
      <c r="O179" s="158"/>
    </row>
    <row r="180" ht="43.35" customHeight="1">
      <c r="A180" s="155"/>
      <c r="B180" s="156"/>
      <c r="C180" s="139"/>
      <c r="D180" s="157"/>
      <c r="E180" s="158"/>
      <c r="F180" s="158"/>
      <c r="G180" s="158"/>
      <c r="H180" s="158"/>
      <c r="I180" s="139"/>
      <c r="J180" s="139"/>
      <c r="K180" s="139"/>
      <c r="L180" s="139"/>
      <c r="M180" s="139"/>
      <c r="N180" s="158"/>
      <c r="O180" s="158"/>
    </row>
    <row r="181" ht="43.35" customHeight="1">
      <c r="A181" s="155"/>
      <c r="B181" s="156"/>
      <c r="C181" s="139"/>
      <c r="D181" s="157"/>
      <c r="E181" s="158"/>
      <c r="F181" s="158"/>
      <c r="G181" s="158"/>
      <c r="H181" s="158"/>
      <c r="I181" s="139"/>
      <c r="J181" s="139"/>
      <c r="K181" s="139"/>
      <c r="L181" s="139"/>
      <c r="M181" s="139"/>
      <c r="N181" s="158"/>
      <c r="O181" s="158"/>
    </row>
    <row r="182" ht="43.35" customHeight="1">
      <c r="A182" s="155"/>
      <c r="B182" s="156"/>
      <c r="C182" s="139"/>
      <c r="D182" s="157"/>
      <c r="E182" s="158"/>
      <c r="F182" s="158"/>
      <c r="G182" s="158"/>
      <c r="H182" s="158"/>
      <c r="I182" s="139"/>
      <c r="J182" s="139"/>
      <c r="K182" s="139"/>
      <c r="L182" s="139"/>
      <c r="M182" s="139"/>
      <c r="N182" s="158"/>
      <c r="O182" s="158"/>
    </row>
    <row r="183" ht="43.35" customHeight="1">
      <c r="A183" s="155"/>
      <c r="B183" s="156"/>
      <c r="C183" s="139"/>
      <c r="D183" s="157"/>
      <c r="E183" s="158"/>
      <c r="F183" s="158"/>
      <c r="G183" s="158"/>
      <c r="H183" s="158"/>
      <c r="I183" s="139"/>
      <c r="J183" s="139"/>
      <c r="K183" s="139"/>
      <c r="L183" s="139"/>
      <c r="M183" s="139"/>
      <c r="N183" s="158"/>
      <c r="O183" s="158"/>
    </row>
    <row r="184" ht="43.35" customHeight="1">
      <c r="A184" s="155"/>
      <c r="B184" s="156"/>
      <c r="C184" s="139"/>
      <c r="D184" s="157"/>
      <c r="E184" s="158"/>
      <c r="F184" s="158"/>
      <c r="G184" s="158"/>
      <c r="H184" s="158"/>
      <c r="I184" s="139"/>
      <c r="J184" s="139"/>
      <c r="K184" s="139"/>
      <c r="L184" s="139"/>
      <c r="M184" s="139"/>
      <c r="N184" s="158"/>
      <c r="O184" s="158"/>
    </row>
    <row r="185" ht="43.35" customHeight="1">
      <c r="A185" s="155"/>
      <c r="B185" s="156"/>
      <c r="C185" s="139"/>
      <c r="D185" s="157"/>
      <c r="E185" s="158"/>
      <c r="F185" s="158"/>
      <c r="G185" s="158"/>
      <c r="H185" s="158"/>
      <c r="I185" s="139"/>
      <c r="J185" s="139"/>
      <c r="K185" s="139"/>
      <c r="L185" s="139"/>
      <c r="M185" s="139"/>
      <c r="N185" s="158"/>
      <c r="O185" s="158"/>
    </row>
    <row r="186" ht="43.35" customHeight="1">
      <c r="A186" s="155"/>
      <c r="B186" s="156"/>
      <c r="C186" s="139"/>
      <c r="D186" s="157"/>
      <c r="E186" s="158"/>
      <c r="F186" s="158"/>
      <c r="G186" s="158"/>
      <c r="H186" s="158"/>
      <c r="I186" s="139"/>
      <c r="J186" s="139"/>
      <c r="K186" s="139"/>
      <c r="L186" s="139"/>
      <c r="M186" s="139"/>
      <c r="N186" s="158"/>
      <c r="O186" s="158"/>
    </row>
    <row r="187" ht="43.35" customHeight="1">
      <c r="A187" s="155"/>
      <c r="B187" s="156"/>
      <c r="C187" s="139"/>
      <c r="D187" s="157"/>
      <c r="E187" s="158"/>
      <c r="F187" s="158"/>
      <c r="G187" s="158"/>
      <c r="H187" s="158"/>
      <c r="I187" s="139"/>
      <c r="J187" s="139"/>
      <c r="K187" s="139"/>
      <c r="L187" s="139"/>
      <c r="M187" s="139"/>
      <c r="N187" s="158"/>
      <c r="O187" s="158"/>
    </row>
    <row r="188" ht="43.35" customHeight="1">
      <c r="A188" s="155"/>
      <c r="B188" s="156"/>
      <c r="C188" s="139"/>
      <c r="D188" s="157"/>
      <c r="E188" s="158"/>
      <c r="F188" s="158"/>
      <c r="G188" s="158"/>
      <c r="H188" s="158"/>
      <c r="I188" s="139"/>
      <c r="J188" s="139"/>
      <c r="K188" s="139"/>
      <c r="L188" s="139"/>
      <c r="M188" s="139"/>
      <c r="N188" s="158"/>
      <c r="O188" s="158"/>
    </row>
    <row r="189" ht="43.35" customHeight="1">
      <c r="A189" s="155"/>
      <c r="B189" s="156"/>
      <c r="C189" s="139"/>
      <c r="D189" s="157"/>
      <c r="E189" s="158"/>
      <c r="F189" s="158"/>
      <c r="G189" s="158"/>
      <c r="H189" s="158"/>
      <c r="I189" s="139"/>
      <c r="J189" s="139"/>
      <c r="K189" s="139"/>
      <c r="L189" s="139"/>
      <c r="M189" s="139"/>
      <c r="N189" s="158"/>
      <c r="O189" s="158"/>
    </row>
    <row r="190" ht="43.35" customHeight="1">
      <c r="A190" s="155"/>
      <c r="B190" s="156"/>
      <c r="C190" s="139"/>
      <c r="D190" s="157"/>
      <c r="E190" s="158"/>
      <c r="F190" s="158"/>
      <c r="G190" s="158"/>
      <c r="H190" s="158"/>
      <c r="I190" s="139"/>
      <c r="J190" s="139"/>
      <c r="K190" s="139"/>
      <c r="L190" s="139"/>
      <c r="M190" s="139"/>
      <c r="N190" s="158"/>
      <c r="O190" s="158"/>
    </row>
    <row r="191" ht="43.35" customHeight="1">
      <c r="A191" s="155"/>
      <c r="B191" s="156"/>
      <c r="C191" s="139"/>
      <c r="D191" s="157"/>
      <c r="E191" s="158"/>
      <c r="F191" s="158"/>
      <c r="G191" s="158"/>
      <c r="H191" s="158"/>
      <c r="I191" s="139"/>
      <c r="J191" s="139"/>
      <c r="K191" s="139"/>
      <c r="L191" s="139"/>
      <c r="M191" s="139"/>
      <c r="N191" s="158"/>
      <c r="O191" s="158"/>
    </row>
    <row r="192" ht="43.35" customHeight="1">
      <c r="A192" s="155"/>
      <c r="B192" s="156"/>
      <c r="C192" s="139"/>
      <c r="D192" s="157"/>
      <c r="E192" s="158"/>
      <c r="F192" s="158"/>
      <c r="G192" s="158"/>
      <c r="H192" s="158"/>
      <c r="I192" s="139"/>
      <c r="J192" s="139"/>
      <c r="K192" s="139"/>
      <c r="L192" s="139"/>
      <c r="M192" s="139"/>
      <c r="N192" s="158"/>
      <c r="O192" s="158"/>
    </row>
    <row r="193" ht="43.35" customHeight="1">
      <c r="A193" s="155"/>
      <c r="B193" s="156"/>
      <c r="C193" s="139"/>
      <c r="D193" s="157"/>
      <c r="E193" s="158"/>
      <c r="F193" s="158"/>
      <c r="G193" s="158"/>
      <c r="H193" s="158"/>
      <c r="I193" s="139"/>
      <c r="J193" s="139"/>
      <c r="K193" s="139"/>
      <c r="L193" s="139"/>
      <c r="M193" s="139"/>
      <c r="N193" s="158"/>
      <c r="O193" s="158"/>
    </row>
    <row r="194" ht="43.35" customHeight="1">
      <c r="A194" s="155"/>
      <c r="B194" s="156"/>
      <c r="C194" s="139"/>
      <c r="D194" s="157"/>
      <c r="E194" s="158"/>
      <c r="F194" s="158"/>
      <c r="G194" s="158"/>
      <c r="H194" s="158"/>
      <c r="I194" s="139"/>
      <c r="J194" s="139"/>
      <c r="K194" s="139"/>
      <c r="L194" s="139"/>
      <c r="M194" s="139"/>
      <c r="N194" s="158"/>
      <c r="O194" s="158"/>
    </row>
    <row r="195" ht="43.35" customHeight="1">
      <c r="A195" s="155"/>
      <c r="B195" s="156"/>
      <c r="C195" s="139"/>
      <c r="D195" s="157"/>
      <c r="E195" s="158"/>
      <c r="F195" s="158"/>
      <c r="G195" s="158"/>
      <c r="H195" s="158"/>
      <c r="I195" s="139"/>
      <c r="J195" s="139"/>
      <c r="K195" s="139"/>
      <c r="L195" s="139"/>
      <c r="M195" s="139"/>
      <c r="N195" s="158"/>
      <c r="O195" s="158"/>
    </row>
    <row r="196" ht="43.35" customHeight="1">
      <c r="A196" s="155"/>
      <c r="B196" s="156"/>
      <c r="C196" s="139"/>
      <c r="D196" s="157"/>
      <c r="E196" s="158"/>
      <c r="F196" s="158"/>
      <c r="G196" s="158"/>
      <c r="H196" s="158"/>
      <c r="I196" s="139"/>
      <c r="J196" s="139"/>
      <c r="K196" s="139"/>
      <c r="L196" s="139"/>
      <c r="M196" s="139"/>
      <c r="N196" s="158"/>
      <c r="O196" s="158"/>
    </row>
    <row r="197" ht="43.35" customHeight="1">
      <c r="A197" s="155"/>
      <c r="B197" s="156"/>
      <c r="C197" s="139"/>
      <c r="D197" s="157"/>
      <c r="E197" s="158"/>
      <c r="F197" s="158"/>
      <c r="G197" s="158"/>
      <c r="H197" s="158"/>
      <c r="I197" s="139"/>
      <c r="J197" s="139"/>
      <c r="K197" s="139"/>
      <c r="L197" s="139"/>
      <c r="M197" s="139"/>
      <c r="N197" s="158"/>
      <c r="O197" s="158"/>
    </row>
    <row r="198" ht="43.35" customHeight="1">
      <c r="A198" s="155"/>
      <c r="B198" s="156"/>
      <c r="C198" s="139"/>
      <c r="D198" s="157"/>
      <c r="E198" s="158"/>
      <c r="F198" s="158"/>
      <c r="G198" s="158"/>
      <c r="H198" s="158"/>
      <c r="I198" s="139"/>
      <c r="J198" s="139"/>
      <c r="K198" s="139"/>
      <c r="L198" s="139"/>
      <c r="M198" s="139"/>
      <c r="N198" s="158"/>
      <c r="O198" s="158"/>
    </row>
    <row r="199" ht="43.35" customHeight="1">
      <c r="A199" s="155"/>
      <c r="B199" s="156"/>
      <c r="C199" s="139"/>
      <c r="D199" s="157"/>
      <c r="E199" s="158"/>
      <c r="F199" s="158"/>
      <c r="G199" s="158"/>
      <c r="H199" s="158"/>
      <c r="I199" s="139"/>
      <c r="J199" s="139"/>
      <c r="K199" s="139"/>
      <c r="L199" s="139"/>
      <c r="M199" s="139"/>
      <c r="N199" s="158"/>
      <c r="O199" s="158"/>
    </row>
    <row r="200" ht="43.35" customHeight="1">
      <c r="A200" s="155"/>
      <c r="B200" s="156"/>
      <c r="C200" s="139"/>
      <c r="D200" s="157"/>
      <c r="E200" s="158"/>
      <c r="F200" s="158"/>
      <c r="G200" s="158"/>
      <c r="H200" s="158"/>
      <c r="I200" s="139"/>
      <c r="J200" s="139"/>
      <c r="K200" s="139"/>
      <c r="L200" s="139"/>
      <c r="M200" s="139"/>
      <c r="N200" s="158"/>
      <c r="O200" s="158"/>
    </row>
    <row r="201" ht="43.35" customHeight="1">
      <c r="A201" s="155"/>
      <c r="B201" s="156"/>
      <c r="C201" s="139"/>
      <c r="D201" s="157"/>
      <c r="E201" s="158"/>
      <c r="F201" s="158"/>
      <c r="G201" s="158"/>
      <c r="H201" s="158"/>
      <c r="I201" s="139"/>
      <c r="J201" s="139"/>
      <c r="K201" s="139"/>
      <c r="L201" s="139"/>
      <c r="M201" s="139"/>
      <c r="N201" s="158"/>
      <c r="O201" s="158"/>
    </row>
    <row r="202" ht="43.35" customHeight="1">
      <c r="A202" s="155"/>
      <c r="B202" s="156"/>
      <c r="C202" s="139"/>
      <c r="D202" s="157"/>
      <c r="E202" s="158"/>
      <c r="F202" s="158"/>
      <c r="G202" s="158"/>
      <c r="H202" s="158"/>
      <c r="I202" s="139"/>
      <c r="J202" s="139"/>
      <c r="K202" s="139"/>
      <c r="L202" s="139"/>
      <c r="M202" s="139"/>
      <c r="N202" s="158"/>
      <c r="O202" s="158"/>
    </row>
    <row r="203" ht="43.35" customHeight="1">
      <c r="A203" s="155"/>
      <c r="B203" s="156"/>
      <c r="C203" s="139"/>
      <c r="D203" s="157"/>
      <c r="E203" s="158"/>
      <c r="F203" s="158"/>
      <c r="G203" s="158"/>
      <c r="H203" s="158"/>
      <c r="I203" s="139"/>
      <c r="J203" s="139"/>
      <c r="K203" s="139"/>
      <c r="L203" s="139"/>
      <c r="M203" s="139"/>
      <c r="N203" s="158"/>
      <c r="O203" s="158"/>
    </row>
    <row r="204" ht="43.35" customHeight="1">
      <c r="A204" s="155"/>
      <c r="B204" s="156"/>
      <c r="C204" s="139"/>
      <c r="D204" s="157"/>
      <c r="E204" s="158"/>
      <c r="F204" s="158"/>
      <c r="G204" s="158"/>
      <c r="H204" s="158"/>
      <c r="I204" s="139"/>
      <c r="J204" s="139"/>
      <c r="K204" s="139"/>
      <c r="L204" s="139"/>
      <c r="M204" s="139"/>
      <c r="N204" s="158"/>
      <c r="O204" s="158"/>
    </row>
    <row r="205" ht="43.35" customHeight="1">
      <c r="A205" s="155"/>
      <c r="B205" s="156"/>
      <c r="C205" s="139"/>
      <c r="D205" s="157"/>
      <c r="E205" s="158"/>
      <c r="F205" s="158"/>
      <c r="G205" s="158"/>
      <c r="H205" s="158"/>
      <c r="I205" s="139"/>
      <c r="J205" s="139"/>
      <c r="K205" s="139"/>
      <c r="L205" s="139"/>
      <c r="M205" s="139"/>
      <c r="N205" s="158"/>
      <c r="O205" s="158"/>
    </row>
    <row r="206" ht="43.35" customHeight="1">
      <c r="A206" s="155"/>
      <c r="B206" s="156"/>
      <c r="C206" s="139"/>
      <c r="D206" s="157"/>
      <c r="E206" s="158"/>
      <c r="F206" s="158"/>
      <c r="G206" s="158"/>
      <c r="H206" s="158"/>
      <c r="I206" s="139"/>
      <c r="J206" s="139"/>
      <c r="K206" s="139"/>
      <c r="L206" s="139"/>
      <c r="M206" s="139"/>
      <c r="N206" s="158"/>
      <c r="O206" s="158"/>
    </row>
    <row r="207" ht="43.35" customHeight="1">
      <c r="A207" s="155"/>
      <c r="B207" s="156"/>
      <c r="C207" s="139"/>
      <c r="D207" s="157"/>
      <c r="E207" s="158"/>
      <c r="F207" s="158"/>
      <c r="G207" s="158"/>
      <c r="H207" s="158"/>
      <c r="I207" s="139"/>
      <c r="J207" s="139"/>
      <c r="K207" s="139"/>
      <c r="L207" s="139"/>
      <c r="M207" s="139"/>
      <c r="N207" s="158"/>
      <c r="O207" s="158"/>
    </row>
    <row r="208" ht="43.35" customHeight="1">
      <c r="A208" s="155"/>
      <c r="B208" s="156"/>
      <c r="C208" s="139"/>
      <c r="D208" s="157"/>
      <c r="E208" s="158"/>
      <c r="F208" s="158"/>
      <c r="G208" s="158"/>
      <c r="H208" s="158"/>
      <c r="I208" s="139"/>
      <c r="J208" s="139"/>
      <c r="K208" s="139"/>
      <c r="L208" s="139"/>
      <c r="M208" s="139"/>
      <c r="N208" s="158"/>
      <c r="O208" s="158"/>
    </row>
    <row r="209" ht="43.35" customHeight="1">
      <c r="A209" s="155"/>
      <c r="B209" s="156"/>
      <c r="C209" s="139"/>
      <c r="D209" s="157"/>
      <c r="E209" s="158"/>
      <c r="F209" s="158"/>
      <c r="G209" s="158"/>
      <c r="H209" s="158"/>
      <c r="I209" s="139"/>
      <c r="J209" s="139"/>
      <c r="K209" s="139"/>
      <c r="L209" s="139"/>
      <c r="M209" s="139"/>
      <c r="N209" s="158"/>
      <c r="O209" s="158"/>
    </row>
    <row r="210" ht="43.35" customHeight="1">
      <c r="A210" s="155"/>
      <c r="B210" s="156"/>
      <c r="C210" s="139"/>
      <c r="D210" s="157"/>
      <c r="E210" s="158"/>
      <c r="F210" s="158"/>
      <c r="G210" s="158"/>
      <c r="H210" s="158"/>
      <c r="I210" s="139"/>
      <c r="J210" s="139"/>
      <c r="K210" s="139"/>
      <c r="L210" s="139"/>
      <c r="M210" s="139"/>
      <c r="N210" s="158"/>
      <c r="O210" s="158"/>
    </row>
    <row r="211" ht="43.35" customHeight="1">
      <c r="A211" s="155"/>
      <c r="B211" s="156"/>
      <c r="C211" s="139"/>
      <c r="D211" s="157"/>
      <c r="E211" s="158"/>
      <c r="F211" s="158"/>
      <c r="G211" s="158"/>
      <c r="H211" s="158"/>
      <c r="I211" s="139"/>
      <c r="J211" s="139"/>
      <c r="K211" s="139"/>
      <c r="L211" s="139"/>
      <c r="M211" s="139"/>
      <c r="N211" s="158"/>
      <c r="O211" s="158"/>
    </row>
    <row r="212" ht="43.35" customHeight="1">
      <c r="A212" s="155"/>
      <c r="B212" s="156"/>
      <c r="C212" s="139"/>
      <c r="D212" s="157"/>
      <c r="E212" s="158"/>
      <c r="F212" s="158"/>
      <c r="G212" s="158"/>
      <c r="H212" s="158"/>
      <c r="I212" s="139"/>
      <c r="J212" s="139"/>
      <c r="K212" s="139"/>
      <c r="L212" s="139"/>
      <c r="M212" s="139"/>
      <c r="N212" s="158"/>
      <c r="O212" s="158"/>
    </row>
    <row r="213" ht="43.35" customHeight="1">
      <c r="A213" s="155"/>
      <c r="B213" s="156"/>
      <c r="C213" s="139"/>
      <c r="D213" s="157"/>
      <c r="E213" s="158"/>
      <c r="F213" s="158"/>
      <c r="G213" s="158"/>
      <c r="H213" s="158"/>
      <c r="I213" s="139"/>
      <c r="J213" s="139"/>
      <c r="K213" s="139"/>
      <c r="L213" s="139"/>
      <c r="M213" s="139"/>
      <c r="N213" s="158"/>
      <c r="O213" s="158"/>
    </row>
    <row r="214" ht="43.35" customHeight="1">
      <c r="A214" s="155"/>
      <c r="B214" s="156"/>
      <c r="C214" s="139"/>
      <c r="D214" s="157"/>
      <c r="E214" s="158"/>
      <c r="F214" s="158"/>
      <c r="G214" s="158"/>
      <c r="H214" s="158"/>
      <c r="I214" s="139"/>
      <c r="J214" s="139"/>
      <c r="K214" s="139"/>
      <c r="L214" s="139"/>
      <c r="M214" s="139"/>
      <c r="N214" s="158"/>
      <c r="O214" s="158"/>
    </row>
    <row r="215" ht="43.35" customHeight="1">
      <c r="A215" s="155"/>
      <c r="B215" s="156"/>
      <c r="C215" s="139"/>
      <c r="D215" s="157"/>
      <c r="E215" s="158"/>
      <c r="F215" s="158"/>
      <c r="G215" s="158"/>
      <c r="H215" s="158"/>
      <c r="I215" s="139"/>
      <c r="J215" s="139"/>
      <c r="K215" s="139"/>
      <c r="L215" s="139"/>
      <c r="M215" s="139"/>
      <c r="N215" s="158"/>
      <c r="O215" s="158"/>
    </row>
    <row r="216" ht="43.35" customHeight="1">
      <c r="A216" s="155"/>
      <c r="B216" s="156"/>
      <c r="C216" s="139"/>
      <c r="D216" s="157"/>
      <c r="E216" s="158"/>
      <c r="F216" s="158"/>
      <c r="G216" s="158"/>
      <c r="H216" s="158"/>
      <c r="I216" s="139"/>
      <c r="J216" s="139"/>
      <c r="K216" s="139"/>
      <c r="L216" s="139"/>
      <c r="M216" s="139"/>
      <c r="N216" s="158"/>
      <c r="O216" s="158"/>
    </row>
    <row r="217" ht="43.35" customHeight="1">
      <c r="A217" s="155"/>
      <c r="B217" s="156"/>
      <c r="C217" s="139"/>
      <c r="D217" s="157"/>
      <c r="E217" s="158"/>
      <c r="F217" s="158"/>
      <c r="G217" s="158"/>
      <c r="H217" s="158"/>
      <c r="I217" s="139"/>
      <c r="J217" s="139"/>
      <c r="K217" s="139"/>
      <c r="L217" s="139"/>
      <c r="M217" s="139"/>
      <c r="N217" s="158"/>
      <c r="O217" s="158"/>
    </row>
    <row r="218" ht="43.35" customHeight="1">
      <c r="A218" s="155"/>
      <c r="B218" s="156"/>
      <c r="C218" s="139"/>
      <c r="D218" s="157"/>
      <c r="E218" s="158"/>
      <c r="F218" s="158"/>
      <c r="G218" s="158"/>
      <c r="H218" s="158"/>
      <c r="I218" s="139"/>
      <c r="J218" s="139"/>
      <c r="K218" s="139"/>
      <c r="L218" s="139"/>
      <c r="M218" s="139"/>
      <c r="N218" s="158"/>
      <c r="O218" s="158"/>
    </row>
    <row r="219" ht="43.35" customHeight="1">
      <c r="A219" s="155"/>
      <c r="B219" s="156"/>
      <c r="C219" s="139"/>
      <c r="D219" s="157"/>
      <c r="E219" s="158"/>
      <c r="F219" s="158"/>
      <c r="G219" s="158"/>
      <c r="H219" s="158"/>
      <c r="I219" s="139"/>
      <c r="J219" s="139"/>
      <c r="K219" s="139"/>
      <c r="L219" s="139"/>
      <c r="M219" s="139"/>
      <c r="N219" s="158"/>
      <c r="O219" s="158"/>
    </row>
    <row r="220" ht="43.35" customHeight="1">
      <c r="A220" s="155"/>
      <c r="B220" s="156"/>
      <c r="C220" s="139"/>
      <c r="D220" s="157"/>
      <c r="E220" s="158"/>
      <c r="F220" s="158"/>
      <c r="G220" s="158"/>
      <c r="H220" s="158"/>
      <c r="I220" s="139"/>
      <c r="J220" s="139"/>
      <c r="K220" s="139"/>
      <c r="L220" s="139"/>
      <c r="M220" s="139"/>
      <c r="N220" s="158"/>
      <c r="O220" s="158"/>
    </row>
    <row r="221" ht="43.35" customHeight="1">
      <c r="A221" s="155"/>
      <c r="B221" s="156"/>
      <c r="C221" s="139"/>
      <c r="D221" s="157"/>
      <c r="E221" s="158"/>
      <c r="F221" s="158"/>
      <c r="G221" s="158"/>
      <c r="H221" s="158"/>
      <c r="I221" s="139"/>
      <c r="J221" s="139"/>
      <c r="K221" s="139"/>
      <c r="L221" s="139"/>
      <c r="M221" s="139"/>
      <c r="N221" s="158"/>
      <c r="O221" s="158"/>
    </row>
    <row r="222" ht="43.35" customHeight="1">
      <c r="A222" s="155"/>
      <c r="B222" s="156"/>
      <c r="C222" s="139"/>
      <c r="D222" s="157"/>
      <c r="E222" s="158"/>
      <c r="F222" s="158"/>
      <c r="G222" s="158"/>
      <c r="H222" s="158"/>
      <c r="I222" s="139"/>
      <c r="J222" s="139"/>
      <c r="K222" s="139"/>
      <c r="L222" s="139"/>
      <c r="M222" s="139"/>
      <c r="N222" s="158"/>
      <c r="O222" s="158"/>
    </row>
    <row r="223" ht="43.35" customHeight="1">
      <c r="A223" s="155"/>
      <c r="B223" s="156"/>
      <c r="C223" s="139"/>
      <c r="D223" s="157"/>
      <c r="E223" s="158"/>
      <c r="F223" s="158"/>
      <c r="G223" s="158"/>
      <c r="H223" s="158"/>
      <c r="I223" s="139"/>
      <c r="J223" s="139"/>
      <c r="K223" s="139"/>
      <c r="L223" s="139"/>
      <c r="M223" s="139"/>
      <c r="N223" s="158"/>
      <c r="O223" s="158"/>
    </row>
    <row r="224" ht="43.35" customHeight="1">
      <c r="A224" s="155"/>
      <c r="B224" s="156"/>
      <c r="C224" s="139"/>
      <c r="D224" s="157"/>
      <c r="E224" s="158"/>
      <c r="F224" s="158"/>
      <c r="G224" s="158"/>
      <c r="H224" s="158"/>
      <c r="I224" s="139"/>
      <c r="J224" s="139"/>
      <c r="K224" s="139"/>
      <c r="L224" s="139"/>
      <c r="M224" s="139"/>
      <c r="N224" s="158"/>
      <c r="O224" s="158"/>
    </row>
    <row r="225" ht="43.35" customHeight="1">
      <c r="A225" s="155"/>
      <c r="B225" s="156"/>
      <c r="C225" s="139"/>
      <c r="D225" s="157"/>
      <c r="E225" s="158"/>
      <c r="F225" s="158"/>
      <c r="G225" s="158"/>
      <c r="H225" s="158"/>
      <c r="I225" s="139"/>
      <c r="J225" s="139"/>
      <c r="K225" s="139"/>
      <c r="L225" s="139"/>
      <c r="M225" s="139"/>
      <c r="N225" s="158"/>
      <c r="O225" s="158"/>
    </row>
    <row r="226" ht="43.35" customHeight="1">
      <c r="A226" s="155"/>
      <c r="B226" s="156"/>
      <c r="C226" s="139"/>
      <c r="D226" s="157"/>
      <c r="E226" s="158"/>
      <c r="F226" s="158"/>
      <c r="G226" s="158"/>
      <c r="H226" s="158"/>
      <c r="I226" s="139"/>
      <c r="J226" s="139"/>
      <c r="K226" s="139"/>
      <c r="L226" s="139"/>
      <c r="M226" s="139"/>
      <c r="N226" s="158"/>
      <c r="O226" s="158"/>
    </row>
    <row r="227" ht="43.35" customHeight="1">
      <c r="A227" s="155"/>
      <c r="B227" s="156"/>
      <c r="C227" s="139"/>
      <c r="D227" s="157"/>
      <c r="E227" s="158"/>
      <c r="F227" s="158"/>
      <c r="G227" s="158"/>
      <c r="H227" s="158"/>
      <c r="I227" s="139"/>
      <c r="J227" s="139"/>
      <c r="K227" s="139"/>
      <c r="L227" s="139"/>
      <c r="M227" s="139"/>
      <c r="N227" s="158"/>
      <c r="O227" s="158"/>
    </row>
    <row r="228" ht="43.35" customHeight="1">
      <c r="A228" s="155"/>
      <c r="B228" s="156"/>
      <c r="C228" s="139"/>
      <c r="D228" s="157"/>
      <c r="E228" s="158"/>
      <c r="F228" s="158"/>
      <c r="G228" s="158"/>
      <c r="H228" s="158"/>
      <c r="I228" s="139"/>
      <c r="J228" s="139"/>
      <c r="K228" s="139"/>
      <c r="L228" s="139"/>
      <c r="M228" s="139"/>
      <c r="N228" s="158"/>
      <c r="O228" s="158"/>
    </row>
    <row r="229" ht="43.35" customHeight="1">
      <c r="A229" s="155"/>
      <c r="B229" s="156"/>
      <c r="C229" s="139"/>
      <c r="D229" s="157"/>
      <c r="E229" s="158"/>
      <c r="F229" s="158"/>
      <c r="G229" s="158"/>
      <c r="H229" s="158"/>
      <c r="I229" s="139"/>
      <c r="J229" s="139"/>
      <c r="K229" s="139"/>
      <c r="L229" s="139"/>
      <c r="M229" s="139"/>
      <c r="N229" s="158"/>
      <c r="O229" s="158"/>
    </row>
    <row r="230" ht="43.35" customHeight="1">
      <c r="A230" s="155"/>
      <c r="B230" s="156"/>
      <c r="C230" s="139"/>
      <c r="D230" s="157"/>
      <c r="E230" s="158"/>
      <c r="F230" s="158"/>
      <c r="G230" s="158"/>
      <c r="H230" s="158"/>
      <c r="I230" s="139"/>
      <c r="J230" s="139"/>
      <c r="K230" s="139"/>
      <c r="L230" s="139"/>
      <c r="M230" s="139"/>
      <c r="N230" s="158"/>
      <c r="O230" s="158"/>
    </row>
    <row r="231" ht="43.35" customHeight="1">
      <c r="A231" s="155"/>
      <c r="B231" s="156"/>
      <c r="C231" s="139"/>
      <c r="D231" s="157"/>
      <c r="E231" s="158"/>
      <c r="F231" s="158"/>
      <c r="G231" s="158"/>
      <c r="H231" s="158"/>
      <c r="I231" s="139"/>
      <c r="J231" s="139"/>
      <c r="K231" s="139"/>
      <c r="L231" s="139"/>
      <c r="M231" s="139"/>
      <c r="N231" s="158"/>
      <c r="O231" s="158"/>
    </row>
    <row r="232" ht="43.35" customHeight="1">
      <c r="A232" s="155"/>
      <c r="B232" s="156"/>
      <c r="C232" s="139"/>
      <c r="D232" s="157"/>
      <c r="E232" s="158"/>
      <c r="F232" s="158"/>
      <c r="G232" s="158"/>
      <c r="H232" s="158"/>
      <c r="I232" s="139"/>
      <c r="J232" s="139"/>
      <c r="K232" s="139"/>
      <c r="L232" s="139"/>
      <c r="M232" s="139"/>
      <c r="N232" s="158"/>
      <c r="O232" s="158"/>
    </row>
    <row r="233" ht="43.35" customHeight="1">
      <c r="A233" s="155"/>
      <c r="B233" s="156"/>
      <c r="C233" s="139"/>
      <c r="D233" s="157"/>
      <c r="E233" s="158"/>
      <c r="F233" s="158"/>
      <c r="G233" s="158"/>
      <c r="H233" s="158"/>
      <c r="I233" s="139"/>
      <c r="J233" s="139"/>
      <c r="K233" s="139"/>
      <c r="L233" s="139"/>
      <c r="M233" s="139"/>
      <c r="N233" s="158"/>
      <c r="O233" s="158"/>
    </row>
    <row r="234" ht="43.35" customHeight="1">
      <c r="A234" s="155"/>
      <c r="B234" s="156"/>
      <c r="C234" s="139"/>
      <c r="D234" s="157"/>
      <c r="E234" s="158"/>
      <c r="F234" s="158"/>
      <c r="G234" s="158"/>
      <c r="H234" s="158"/>
      <c r="I234" s="139"/>
      <c r="J234" s="139"/>
      <c r="K234" s="139"/>
      <c r="L234" s="139"/>
      <c r="M234" s="139"/>
      <c r="N234" s="158"/>
      <c r="O234" s="158"/>
    </row>
    <row r="235" ht="43.35" customHeight="1">
      <c r="A235" s="155"/>
      <c r="B235" s="156"/>
      <c r="C235" s="139"/>
      <c r="D235" s="157"/>
      <c r="E235" s="158"/>
      <c r="F235" s="158"/>
      <c r="G235" s="158"/>
      <c r="H235" s="158"/>
      <c r="I235" s="139"/>
      <c r="J235" s="139"/>
      <c r="K235" s="139"/>
      <c r="L235" s="139"/>
      <c r="M235" s="139"/>
      <c r="N235" s="158"/>
      <c r="O235" s="158"/>
    </row>
    <row r="236" ht="43.35" customHeight="1">
      <c r="A236" s="155"/>
      <c r="B236" s="156"/>
      <c r="C236" s="139"/>
      <c r="D236" s="157"/>
      <c r="E236" s="158"/>
      <c r="F236" s="158"/>
      <c r="G236" s="158"/>
      <c r="H236" s="158"/>
      <c r="I236" s="139"/>
      <c r="J236" s="139"/>
      <c r="K236" s="139"/>
      <c r="L236" s="139"/>
      <c r="M236" s="139"/>
      <c r="N236" s="158"/>
      <c r="O236" s="158"/>
    </row>
    <row r="237" ht="43.35" customHeight="1">
      <c r="A237" s="155"/>
      <c r="B237" s="156"/>
      <c r="C237" s="139"/>
      <c r="D237" s="157"/>
      <c r="E237" s="158"/>
      <c r="F237" s="158"/>
      <c r="G237" s="158"/>
      <c r="H237" s="158"/>
      <c r="I237" s="139"/>
      <c r="J237" s="139"/>
      <c r="K237" s="139"/>
      <c r="L237" s="139"/>
      <c r="M237" s="139"/>
      <c r="N237" s="158"/>
      <c r="O237" s="158"/>
    </row>
    <row r="238" ht="43.35" customHeight="1">
      <c r="A238" s="155"/>
      <c r="B238" s="156"/>
      <c r="C238" s="139"/>
      <c r="D238" s="157"/>
      <c r="E238" s="158"/>
      <c r="F238" s="158"/>
      <c r="G238" s="158"/>
      <c r="H238" s="158"/>
      <c r="I238" s="139"/>
      <c r="J238" s="139"/>
      <c r="K238" s="139"/>
      <c r="L238" s="139"/>
      <c r="M238" s="139"/>
      <c r="N238" s="158"/>
      <c r="O238" s="158"/>
    </row>
    <row r="239" ht="43.35" customHeight="1">
      <c r="A239" s="155"/>
      <c r="B239" s="156"/>
      <c r="C239" s="139"/>
      <c r="D239" s="157"/>
      <c r="E239" s="158"/>
      <c r="F239" s="158"/>
      <c r="G239" s="158"/>
      <c r="H239" s="158"/>
      <c r="I239" s="139"/>
      <c r="J239" s="139"/>
      <c r="K239" s="139"/>
      <c r="L239" s="139"/>
      <c r="M239" s="139"/>
      <c r="N239" s="158"/>
      <c r="O239" s="158"/>
    </row>
    <row r="240" ht="43.35" customHeight="1">
      <c r="A240" s="155"/>
      <c r="B240" s="156"/>
      <c r="C240" s="139"/>
      <c r="D240" s="157"/>
      <c r="E240" s="158"/>
      <c r="F240" s="158"/>
      <c r="G240" s="158"/>
      <c r="H240" s="158"/>
      <c r="I240" s="139"/>
      <c r="J240" s="139"/>
      <c r="K240" s="139"/>
      <c r="L240" s="139"/>
      <c r="M240" s="139"/>
      <c r="N240" s="158"/>
      <c r="O240" s="158"/>
    </row>
    <row r="241" ht="43.35" customHeight="1">
      <c r="A241" s="155"/>
      <c r="B241" s="156"/>
      <c r="C241" s="139"/>
      <c r="D241" s="157"/>
      <c r="E241" s="158"/>
      <c r="F241" s="158"/>
      <c r="G241" s="158"/>
      <c r="H241" s="158"/>
      <c r="I241" s="139"/>
      <c r="J241" s="139"/>
      <c r="K241" s="139"/>
      <c r="L241" s="139"/>
      <c r="M241" s="139"/>
      <c r="N241" s="158"/>
      <c r="O241" s="158"/>
    </row>
    <row r="242" ht="43.35" customHeight="1">
      <c r="A242" s="155"/>
      <c r="B242" s="156"/>
      <c r="C242" s="139"/>
      <c r="D242" s="157"/>
      <c r="E242" s="158"/>
      <c r="F242" s="158"/>
      <c r="G242" s="158"/>
      <c r="H242" s="158"/>
      <c r="I242" s="139"/>
      <c r="J242" s="139"/>
      <c r="K242" s="139"/>
      <c r="L242" s="139"/>
      <c r="M242" s="139"/>
      <c r="N242" s="158"/>
      <c r="O242" s="158"/>
    </row>
    <row r="243" ht="43.35" customHeight="1">
      <c r="A243" s="155"/>
      <c r="B243" s="156"/>
      <c r="C243" s="139"/>
      <c r="D243" s="157"/>
      <c r="E243" s="158"/>
      <c r="F243" s="158"/>
      <c r="G243" s="158"/>
      <c r="H243" s="158"/>
      <c r="I243" s="139"/>
      <c r="J243" s="139"/>
      <c r="K243" s="139"/>
      <c r="L243" s="139"/>
      <c r="M243" s="139"/>
      <c r="N243" s="158"/>
      <c r="O243" s="158"/>
    </row>
    <row r="244" ht="43.35" customHeight="1">
      <c r="A244" s="155"/>
      <c r="B244" s="156"/>
      <c r="C244" s="139"/>
      <c r="D244" s="157"/>
      <c r="E244" s="158"/>
      <c r="F244" s="158"/>
      <c r="G244" s="158"/>
      <c r="H244" s="158"/>
      <c r="I244" s="139"/>
      <c r="J244" s="139"/>
      <c r="K244" s="139"/>
      <c r="L244" s="139"/>
      <c r="M244" s="139"/>
      <c r="N244" s="158"/>
      <c r="O244" s="158"/>
    </row>
    <row r="245" ht="43.35" customHeight="1">
      <c r="A245" s="155"/>
      <c r="B245" s="156"/>
      <c r="C245" s="139"/>
      <c r="D245" s="157"/>
      <c r="E245" s="158"/>
      <c r="F245" s="158"/>
      <c r="G245" s="158"/>
      <c r="H245" s="158"/>
      <c r="I245" s="139"/>
      <c r="J245" s="139"/>
      <c r="K245" s="139"/>
      <c r="L245" s="139"/>
      <c r="M245" s="139"/>
      <c r="N245" s="158"/>
      <c r="O245" s="158"/>
    </row>
    <row r="246" ht="43.35" customHeight="1">
      <c r="A246" s="155"/>
      <c r="B246" s="156"/>
      <c r="C246" s="139"/>
      <c r="D246" s="157"/>
      <c r="E246" s="158"/>
      <c r="F246" s="158"/>
      <c r="G246" s="158"/>
      <c r="H246" s="158"/>
      <c r="I246" s="139"/>
      <c r="J246" s="139"/>
      <c r="K246" s="139"/>
      <c r="L246" s="139"/>
      <c r="M246" s="139"/>
      <c r="N246" s="158"/>
      <c r="O246" s="158"/>
    </row>
    <row r="247" ht="43.35" customHeight="1">
      <c r="A247" s="155"/>
      <c r="B247" s="156"/>
      <c r="C247" s="139"/>
      <c r="D247" s="157"/>
      <c r="E247" s="158"/>
      <c r="F247" s="158"/>
      <c r="G247" s="158"/>
      <c r="H247" s="158"/>
      <c r="I247" s="139"/>
      <c r="J247" s="139"/>
      <c r="K247" s="139"/>
      <c r="L247" s="139"/>
      <c r="M247" s="139"/>
      <c r="N247" s="158"/>
      <c r="O247" s="158"/>
    </row>
    <row r="248" ht="43.35" customHeight="1">
      <c r="A248" s="155"/>
      <c r="B248" s="156"/>
      <c r="C248" s="139"/>
      <c r="D248" s="157"/>
      <c r="E248" s="158"/>
      <c r="F248" s="158"/>
      <c r="G248" s="158"/>
      <c r="H248" s="158"/>
      <c r="I248" s="139"/>
      <c r="J248" s="139"/>
      <c r="K248" s="139"/>
      <c r="L248" s="139"/>
      <c r="M248" s="139"/>
      <c r="N248" s="158"/>
      <c r="O248" s="158"/>
    </row>
    <row r="249" ht="43.35" customHeight="1">
      <c r="A249" s="155"/>
      <c r="B249" s="156"/>
      <c r="C249" s="139"/>
      <c r="D249" s="157"/>
      <c r="E249" s="158"/>
      <c r="F249" s="158"/>
      <c r="G249" s="158"/>
      <c r="H249" s="158"/>
      <c r="I249" s="139"/>
      <c r="J249" s="139"/>
      <c r="K249" s="139"/>
      <c r="L249" s="139"/>
      <c r="M249" s="139"/>
      <c r="N249" s="158"/>
      <c r="O249" s="158"/>
    </row>
    <row r="250" ht="43.35" customHeight="1">
      <c r="A250" s="155"/>
      <c r="B250" s="156"/>
      <c r="C250" s="139"/>
      <c r="D250" s="157"/>
      <c r="E250" s="158"/>
      <c r="F250" s="158"/>
      <c r="G250" s="158"/>
      <c r="H250" s="158"/>
      <c r="I250" s="139"/>
      <c r="J250" s="139"/>
      <c r="K250" s="139"/>
      <c r="L250" s="139"/>
      <c r="M250" s="139"/>
      <c r="N250" s="158"/>
      <c r="O250" s="158"/>
    </row>
    <row r="251" ht="43.35" customHeight="1">
      <c r="A251" s="155"/>
      <c r="B251" s="156"/>
      <c r="C251" s="139"/>
      <c r="D251" s="157"/>
      <c r="E251" s="158"/>
      <c r="F251" s="158"/>
      <c r="G251" s="158"/>
      <c r="H251" s="158"/>
      <c r="I251" s="139"/>
      <c r="J251" s="139"/>
      <c r="K251" s="139"/>
      <c r="L251" s="139"/>
      <c r="M251" s="139"/>
      <c r="N251" s="158"/>
      <c r="O251" s="158"/>
    </row>
    <row r="252" ht="43.35" customHeight="1">
      <c r="A252" s="155"/>
      <c r="B252" s="156"/>
      <c r="C252" s="139"/>
      <c r="D252" s="157"/>
      <c r="E252" s="158"/>
      <c r="F252" s="158"/>
      <c r="G252" s="158"/>
      <c r="H252" s="158"/>
      <c r="I252" s="139"/>
      <c r="J252" s="139"/>
      <c r="K252" s="139"/>
      <c r="L252" s="139"/>
      <c r="M252" s="139"/>
      <c r="N252" s="158"/>
      <c r="O252" s="158"/>
    </row>
    <row r="253" ht="43.35" customHeight="1">
      <c r="A253" s="155"/>
      <c r="B253" s="156"/>
      <c r="C253" s="139"/>
      <c r="D253" s="157"/>
      <c r="E253" s="158"/>
      <c r="F253" s="158"/>
      <c r="G253" s="158"/>
      <c r="H253" s="158"/>
      <c r="I253" s="139"/>
      <c r="J253" s="139"/>
      <c r="K253" s="139"/>
      <c r="L253" s="139"/>
      <c r="M253" s="139"/>
      <c r="N253" s="158"/>
      <c r="O253" s="158"/>
    </row>
    <row r="254" ht="43.35" customHeight="1">
      <c r="A254" s="155"/>
      <c r="B254" s="156"/>
      <c r="C254" s="139"/>
      <c r="D254" s="157"/>
      <c r="E254" s="158"/>
      <c r="F254" s="158"/>
      <c r="G254" s="158"/>
      <c r="H254" s="158"/>
      <c r="I254" s="139"/>
      <c r="J254" s="139"/>
      <c r="K254" s="139"/>
      <c r="L254" s="139"/>
      <c r="M254" s="139"/>
      <c r="N254" s="158"/>
      <c r="O254" s="158"/>
    </row>
    <row r="255" ht="43.35" customHeight="1">
      <c r="A255" s="155"/>
      <c r="B255" s="156"/>
      <c r="C255" s="139"/>
      <c r="D255" s="157"/>
      <c r="E255" s="158"/>
      <c r="F255" s="158"/>
      <c r="G255" s="158"/>
      <c r="H255" s="158"/>
      <c r="I255" s="139"/>
      <c r="J255" s="139"/>
      <c r="K255" s="139"/>
      <c r="L255" s="139"/>
      <c r="M255" s="139"/>
      <c r="N255" s="158"/>
      <c r="O255" s="158"/>
    </row>
    <row r="256" ht="43.35" customHeight="1">
      <c r="A256" s="155"/>
      <c r="B256" s="156"/>
      <c r="C256" s="139"/>
      <c r="D256" s="157"/>
      <c r="E256" s="158"/>
      <c r="F256" s="158"/>
      <c r="G256" s="158"/>
      <c r="H256" s="158"/>
      <c r="I256" s="139"/>
      <c r="J256" s="139"/>
      <c r="K256" s="139"/>
      <c r="L256" s="139"/>
      <c r="M256" s="139"/>
      <c r="N256" s="158"/>
      <c r="O256" s="158"/>
    </row>
    <row r="257" ht="43.35" customHeight="1">
      <c r="A257" s="155"/>
      <c r="B257" s="156"/>
      <c r="C257" s="139"/>
      <c r="D257" s="157"/>
      <c r="E257" s="158"/>
      <c r="F257" s="158"/>
      <c r="G257" s="158"/>
      <c r="H257" s="158"/>
      <c r="I257" s="139"/>
      <c r="J257" s="139"/>
      <c r="K257" s="139"/>
      <c r="L257" s="139"/>
      <c r="M257" s="139"/>
      <c r="N257" s="158"/>
      <c r="O257" s="158"/>
    </row>
    <row r="258" ht="43.35" customHeight="1">
      <c r="A258" s="155"/>
      <c r="B258" s="156"/>
      <c r="C258" s="139"/>
      <c r="D258" s="157"/>
      <c r="E258" s="158"/>
      <c r="F258" s="158"/>
      <c r="G258" s="158"/>
      <c r="H258" s="158"/>
      <c r="I258" s="139"/>
      <c r="J258" s="139"/>
      <c r="K258" s="139"/>
      <c r="L258" s="139"/>
      <c r="M258" s="139"/>
      <c r="N258" s="158"/>
      <c r="O258" s="158"/>
    </row>
    <row r="259" ht="43.35" customHeight="1">
      <c r="A259" s="155"/>
      <c r="B259" s="156"/>
      <c r="C259" s="139"/>
      <c r="D259" s="157"/>
      <c r="E259" s="158"/>
      <c r="F259" s="158"/>
      <c r="G259" s="158"/>
      <c r="H259" s="158"/>
      <c r="I259" s="139"/>
      <c r="J259" s="139"/>
      <c r="K259" s="139"/>
      <c r="L259" s="139"/>
      <c r="M259" s="139"/>
      <c r="N259" s="158"/>
      <c r="O259" s="158"/>
    </row>
    <row r="260" ht="43.35" customHeight="1">
      <c r="A260" s="155"/>
      <c r="B260" s="156"/>
      <c r="C260" s="139"/>
      <c r="D260" s="157"/>
      <c r="E260" s="158"/>
      <c r="F260" s="158"/>
      <c r="G260" s="158"/>
      <c r="H260" s="158"/>
      <c r="I260" s="139"/>
      <c r="J260" s="139"/>
      <c r="K260" s="139"/>
      <c r="L260" s="139"/>
      <c r="M260" s="139"/>
      <c r="N260" s="158"/>
      <c r="O260" s="158"/>
    </row>
    <row r="261" ht="43.35" customHeight="1">
      <c r="A261" s="155"/>
      <c r="B261" s="156"/>
      <c r="C261" s="139"/>
      <c r="D261" s="157"/>
      <c r="E261" s="158"/>
      <c r="F261" s="158"/>
      <c r="G261" s="158"/>
      <c r="H261" s="158"/>
      <c r="I261" s="139"/>
      <c r="J261" s="139"/>
      <c r="K261" s="139"/>
      <c r="L261" s="139"/>
      <c r="M261" s="139"/>
      <c r="N261" s="158"/>
      <c r="O261" s="158"/>
    </row>
    <row r="262" ht="43.35" customHeight="1">
      <c r="A262" s="155"/>
      <c r="B262" s="156"/>
      <c r="C262" s="139"/>
      <c r="D262" s="157"/>
      <c r="E262" s="158"/>
      <c r="F262" s="158"/>
      <c r="G262" s="158"/>
      <c r="H262" s="158"/>
      <c r="I262" s="139"/>
      <c r="J262" s="139"/>
      <c r="K262" s="139"/>
      <c r="L262" s="139"/>
      <c r="M262" s="139"/>
      <c r="N262" s="158"/>
      <c r="O262" s="158"/>
    </row>
    <row r="263" ht="43.35" customHeight="1">
      <c r="A263" s="155"/>
      <c r="B263" s="156"/>
      <c r="C263" s="139"/>
      <c r="D263" s="157"/>
      <c r="E263" s="158"/>
      <c r="F263" s="158"/>
      <c r="G263" s="158"/>
      <c r="H263" s="158"/>
      <c r="I263" s="139"/>
      <c r="J263" s="139"/>
      <c r="K263" s="139"/>
      <c r="L263" s="139"/>
      <c r="M263" s="139"/>
      <c r="N263" s="158"/>
      <c r="O263" s="158"/>
    </row>
    <row r="264" ht="43.35" customHeight="1">
      <c r="A264" s="155"/>
      <c r="B264" s="156"/>
      <c r="C264" s="139"/>
      <c r="D264" s="157"/>
      <c r="E264" s="158"/>
      <c r="F264" s="158"/>
      <c r="G264" s="158"/>
      <c r="H264" s="158"/>
      <c r="I264" s="139"/>
      <c r="J264" s="139"/>
      <c r="K264" s="139"/>
      <c r="L264" s="139"/>
      <c r="M264" s="139"/>
      <c r="N264" s="158"/>
      <c r="O264" s="158"/>
    </row>
    <row r="265" ht="43.35" customHeight="1">
      <c r="A265" s="155"/>
      <c r="B265" s="156"/>
      <c r="C265" s="139"/>
      <c r="D265" s="157"/>
      <c r="E265" s="158"/>
      <c r="F265" s="158"/>
      <c r="G265" s="158"/>
      <c r="H265" s="158"/>
      <c r="I265" s="139"/>
      <c r="J265" s="139"/>
      <c r="K265" s="139"/>
      <c r="L265" s="139"/>
      <c r="M265" s="139"/>
      <c r="N265" s="158"/>
      <c r="O265" s="158"/>
    </row>
    <row r="266" ht="43.35" customHeight="1">
      <c r="A266" s="155"/>
      <c r="B266" s="156"/>
      <c r="C266" s="139"/>
      <c r="D266" s="157"/>
      <c r="E266" s="158"/>
      <c r="F266" s="158"/>
      <c r="G266" s="158"/>
      <c r="H266" s="158"/>
      <c r="I266" s="139"/>
      <c r="J266" s="139"/>
      <c r="K266" s="139"/>
      <c r="L266" s="139"/>
      <c r="M266" s="139"/>
      <c r="N266" s="158"/>
      <c r="O266" s="158"/>
    </row>
    <row r="267" ht="43.35" customHeight="1">
      <c r="A267" s="155"/>
      <c r="B267" s="156"/>
      <c r="C267" s="139"/>
      <c r="D267" s="157"/>
      <c r="E267" s="158"/>
      <c r="F267" s="158"/>
      <c r="G267" s="158"/>
      <c r="H267" s="158"/>
      <c r="I267" s="139"/>
      <c r="J267" s="139"/>
      <c r="K267" s="139"/>
      <c r="L267" s="139"/>
      <c r="M267" s="139"/>
      <c r="N267" s="158"/>
      <c r="O267" s="158"/>
    </row>
    <row r="268" ht="43.35" customHeight="1">
      <c r="A268" s="155"/>
      <c r="B268" s="156"/>
      <c r="C268" s="139"/>
      <c r="D268" s="157"/>
      <c r="E268" s="158"/>
      <c r="F268" s="158"/>
      <c r="G268" s="158"/>
      <c r="H268" s="158"/>
      <c r="I268" s="139"/>
      <c r="J268" s="139"/>
      <c r="K268" s="139"/>
      <c r="L268" s="139"/>
      <c r="M268" s="139"/>
      <c r="N268" s="158"/>
      <c r="O268" s="158"/>
    </row>
    <row r="269" ht="43.35" customHeight="1">
      <c r="A269" s="155"/>
      <c r="B269" s="156"/>
      <c r="C269" s="139"/>
      <c r="D269" s="157"/>
      <c r="E269" s="158"/>
      <c r="F269" s="158"/>
      <c r="G269" s="158"/>
      <c r="H269" s="158"/>
      <c r="I269" s="139"/>
      <c r="J269" s="139"/>
      <c r="K269" s="139"/>
      <c r="L269" s="139"/>
      <c r="M269" s="139"/>
      <c r="N269" s="158"/>
      <c r="O269" s="158"/>
    </row>
    <row r="270" ht="43.35" customHeight="1">
      <c r="A270" s="155"/>
      <c r="B270" s="156"/>
      <c r="C270" s="139"/>
      <c r="D270" s="157"/>
      <c r="E270" s="158"/>
      <c r="F270" s="158"/>
      <c r="G270" s="158"/>
      <c r="H270" s="158"/>
      <c r="I270" s="139"/>
      <c r="J270" s="139"/>
      <c r="K270" s="139"/>
      <c r="L270" s="139"/>
      <c r="M270" s="139"/>
      <c r="N270" s="158"/>
      <c r="O270" s="158"/>
    </row>
    <row r="271" ht="43.35" customHeight="1">
      <c r="A271" s="155"/>
      <c r="B271" s="156"/>
      <c r="C271" s="139"/>
      <c r="D271" s="157"/>
      <c r="E271" s="158"/>
      <c r="F271" s="158"/>
      <c r="G271" s="158"/>
      <c r="H271" s="158"/>
      <c r="I271" s="139"/>
      <c r="J271" s="139"/>
      <c r="K271" s="139"/>
      <c r="L271" s="139"/>
      <c r="M271" s="139"/>
      <c r="N271" s="158"/>
      <c r="O271" s="158"/>
    </row>
    <row r="272" ht="43.35" customHeight="1">
      <c r="A272" s="155"/>
      <c r="B272" s="156"/>
      <c r="C272" s="139"/>
      <c r="D272" s="157"/>
      <c r="E272" s="158"/>
      <c r="F272" s="158"/>
      <c r="G272" s="158"/>
      <c r="H272" s="158"/>
      <c r="I272" s="139"/>
      <c r="J272" s="139"/>
      <c r="K272" s="139"/>
      <c r="L272" s="139"/>
      <c r="M272" s="139"/>
      <c r="N272" s="158"/>
      <c r="O272" s="158"/>
    </row>
    <row r="273" ht="43.35" customHeight="1">
      <c r="A273" s="155"/>
      <c r="B273" s="156"/>
      <c r="C273" s="139"/>
      <c r="D273" s="157"/>
      <c r="E273" s="158"/>
      <c r="F273" s="158"/>
      <c r="G273" s="158"/>
      <c r="H273" s="158"/>
      <c r="I273" s="139"/>
      <c r="J273" s="139"/>
      <c r="K273" s="139"/>
      <c r="L273" s="139"/>
      <c r="M273" s="139"/>
      <c r="N273" s="158"/>
      <c r="O273" s="158"/>
    </row>
    <row r="274" ht="43.35" customHeight="1">
      <c r="A274" s="155"/>
      <c r="B274" s="156"/>
      <c r="C274" s="139"/>
      <c r="D274" s="157"/>
      <c r="E274" s="158"/>
      <c r="F274" s="158"/>
      <c r="G274" s="158"/>
      <c r="H274" s="158"/>
      <c r="I274" s="139"/>
      <c r="J274" s="139"/>
      <c r="K274" s="139"/>
      <c r="L274" s="139"/>
      <c r="M274" s="139"/>
      <c r="N274" s="158"/>
      <c r="O274" s="158"/>
    </row>
    <row r="275" ht="43.35" customHeight="1">
      <c r="A275" s="155"/>
      <c r="B275" s="156"/>
      <c r="C275" s="139"/>
      <c r="D275" s="157"/>
      <c r="E275" s="158"/>
      <c r="F275" s="158"/>
      <c r="G275" s="158"/>
      <c r="H275" s="158"/>
      <c r="I275" s="139"/>
      <c r="J275" s="139"/>
      <c r="K275" s="139"/>
      <c r="L275" s="139"/>
      <c r="M275" s="139"/>
      <c r="N275" s="158"/>
      <c r="O275" s="158"/>
    </row>
    <row r="276" ht="43.35" customHeight="1">
      <c r="A276" s="155"/>
      <c r="B276" s="156"/>
      <c r="C276" s="139"/>
      <c r="D276" s="157"/>
      <c r="E276" s="158"/>
      <c r="F276" s="158"/>
      <c r="G276" s="158"/>
      <c r="H276" s="158"/>
      <c r="I276" s="139"/>
      <c r="J276" s="139"/>
      <c r="K276" s="139"/>
      <c r="L276" s="139"/>
      <c r="M276" s="139"/>
      <c r="N276" s="158"/>
      <c r="O276" s="158"/>
    </row>
    <row r="277" ht="43.35" customHeight="1">
      <c r="A277" s="155"/>
      <c r="B277" s="156"/>
      <c r="C277" s="139"/>
      <c r="D277" s="157"/>
      <c r="E277" s="158"/>
      <c r="F277" s="158"/>
      <c r="G277" s="158"/>
      <c r="H277" s="158"/>
      <c r="I277" s="139"/>
      <c r="J277" s="139"/>
      <c r="K277" s="139"/>
      <c r="L277" s="139"/>
      <c r="M277" s="139"/>
      <c r="N277" s="158"/>
      <c r="O277" s="158"/>
    </row>
    <row r="278" ht="43.35" customHeight="1">
      <c r="A278" s="155"/>
      <c r="B278" s="156"/>
      <c r="C278" s="139"/>
      <c r="D278" s="157"/>
      <c r="E278" s="158"/>
      <c r="F278" s="158"/>
      <c r="G278" s="158"/>
      <c r="H278" s="158"/>
      <c r="I278" s="139"/>
      <c r="J278" s="139"/>
      <c r="K278" s="139"/>
      <c r="L278" s="139"/>
      <c r="M278" s="139"/>
      <c r="N278" s="158"/>
      <c r="O278" s="158"/>
    </row>
    <row r="279" ht="43.35" customHeight="1">
      <c r="A279" s="155"/>
      <c r="B279" s="156"/>
      <c r="C279" s="139"/>
      <c r="D279" s="157"/>
      <c r="E279" s="158"/>
      <c r="F279" s="158"/>
      <c r="G279" s="158"/>
      <c r="H279" s="158"/>
      <c r="I279" s="139"/>
      <c r="J279" s="139"/>
      <c r="K279" s="139"/>
      <c r="L279" s="139"/>
      <c r="M279" s="139"/>
      <c r="N279" s="158"/>
      <c r="O279" s="158"/>
    </row>
    <row r="280" ht="43.35" customHeight="1">
      <c r="A280" s="155"/>
      <c r="B280" s="156"/>
      <c r="C280" s="139"/>
      <c r="D280" s="157"/>
      <c r="E280" s="158"/>
      <c r="F280" s="158"/>
      <c r="G280" s="158"/>
      <c r="H280" s="158"/>
      <c r="I280" s="139"/>
      <c r="J280" s="139"/>
      <c r="K280" s="139"/>
      <c r="L280" s="139"/>
      <c r="M280" s="139"/>
      <c r="N280" s="158"/>
      <c r="O280" s="158"/>
    </row>
    <row r="281" ht="43.35" customHeight="1">
      <c r="A281" s="155"/>
      <c r="B281" s="156"/>
      <c r="C281" s="139"/>
      <c r="D281" s="157"/>
      <c r="E281" s="158"/>
      <c r="F281" s="158"/>
      <c r="G281" s="158"/>
      <c r="H281" s="158"/>
      <c r="I281" s="139"/>
      <c r="J281" s="139"/>
      <c r="K281" s="139"/>
      <c r="L281" s="139"/>
      <c r="M281" s="139"/>
      <c r="N281" s="158"/>
      <c r="O281" s="158"/>
    </row>
    <row r="282" ht="43.35" customHeight="1">
      <c r="A282" s="155"/>
      <c r="B282" s="156"/>
      <c r="C282" s="139"/>
      <c r="D282" s="157"/>
      <c r="E282" s="158"/>
      <c r="F282" s="158"/>
      <c r="G282" s="158"/>
      <c r="H282" s="158"/>
      <c r="I282" s="139"/>
      <c r="J282" s="139"/>
      <c r="K282" s="139"/>
      <c r="L282" s="139"/>
      <c r="M282" s="139"/>
      <c r="N282" s="158"/>
      <c r="O282" s="158"/>
    </row>
    <row r="283" ht="43.35" customHeight="1">
      <c r="A283" s="155"/>
      <c r="B283" s="156"/>
      <c r="C283" s="139"/>
      <c r="D283" s="157"/>
      <c r="E283" s="158"/>
      <c r="F283" s="158"/>
      <c r="G283" s="158"/>
      <c r="H283" s="158"/>
      <c r="I283" s="139"/>
      <c r="J283" s="139"/>
      <c r="K283" s="139"/>
      <c r="L283" s="139"/>
      <c r="M283" s="139"/>
      <c r="N283" s="158"/>
      <c r="O283" s="158"/>
    </row>
    <row r="284" ht="43.35" customHeight="1">
      <c r="A284" s="155"/>
      <c r="B284" s="156"/>
      <c r="C284" s="139"/>
      <c r="D284" s="157"/>
      <c r="E284" s="158"/>
      <c r="F284" s="158"/>
      <c r="G284" s="158"/>
      <c r="H284" s="158"/>
      <c r="I284" s="139"/>
      <c r="J284" s="139"/>
      <c r="K284" s="139"/>
      <c r="L284" s="139"/>
      <c r="M284" s="139"/>
      <c r="N284" s="158"/>
      <c r="O284" s="158"/>
    </row>
    <row r="285" ht="43.35" customHeight="1">
      <c r="A285" s="155"/>
      <c r="B285" s="156"/>
      <c r="C285" s="139"/>
      <c r="D285" s="157"/>
      <c r="E285" s="158"/>
      <c r="F285" s="158"/>
      <c r="G285" s="158"/>
      <c r="H285" s="158"/>
      <c r="I285" s="139"/>
      <c r="J285" s="139"/>
      <c r="K285" s="139"/>
      <c r="L285" s="139"/>
      <c r="M285" s="139"/>
      <c r="N285" s="158"/>
      <c r="O285" s="158"/>
    </row>
    <row r="286" ht="43.35" customHeight="1">
      <c r="A286" s="155"/>
      <c r="B286" s="156"/>
      <c r="C286" s="139"/>
      <c r="D286" s="157"/>
      <c r="E286" s="158"/>
      <c r="F286" s="158"/>
      <c r="G286" s="158"/>
      <c r="H286" s="158"/>
      <c r="I286" s="139"/>
      <c r="J286" s="139"/>
      <c r="K286" s="139"/>
      <c r="L286" s="139"/>
      <c r="M286" s="139"/>
      <c r="N286" s="158"/>
      <c r="O286" s="158"/>
    </row>
    <row r="287" ht="43.35" customHeight="1">
      <c r="A287" s="155"/>
      <c r="B287" s="156"/>
      <c r="C287" s="139"/>
      <c r="D287" s="157"/>
      <c r="E287" s="158"/>
      <c r="F287" s="158"/>
      <c r="G287" s="158"/>
      <c r="H287" s="158"/>
      <c r="I287" s="139"/>
      <c r="J287" s="139"/>
      <c r="K287" s="139"/>
      <c r="L287" s="139"/>
      <c r="M287" s="139"/>
      <c r="N287" s="158"/>
      <c r="O287" s="158"/>
    </row>
    <row r="288" ht="43.35" customHeight="1">
      <c r="A288" s="155"/>
      <c r="B288" s="156"/>
      <c r="C288" s="139"/>
      <c r="D288" s="157"/>
      <c r="E288" s="158"/>
      <c r="F288" s="158"/>
      <c r="G288" s="158"/>
      <c r="H288" s="158"/>
      <c r="I288" s="139"/>
      <c r="J288" s="139"/>
      <c r="K288" s="139"/>
      <c r="L288" s="139"/>
      <c r="M288" s="139"/>
      <c r="N288" s="158"/>
      <c r="O288" s="158"/>
    </row>
    <row r="289" ht="43.35" customHeight="1">
      <c r="A289" s="155"/>
      <c r="B289" s="156"/>
      <c r="C289" s="139"/>
      <c r="D289" s="157"/>
      <c r="E289" s="158"/>
      <c r="F289" s="158"/>
      <c r="G289" s="158"/>
      <c r="H289" s="158"/>
      <c r="I289" s="139"/>
      <c r="J289" s="139"/>
      <c r="K289" s="139"/>
      <c r="L289" s="139"/>
      <c r="M289" s="139"/>
      <c r="N289" s="158"/>
      <c r="O289" s="158"/>
    </row>
    <row r="290" ht="43.35" customHeight="1">
      <c r="A290" s="155"/>
      <c r="B290" s="156"/>
      <c r="C290" s="139"/>
      <c r="D290" s="157"/>
      <c r="E290" s="158"/>
      <c r="F290" s="158"/>
      <c r="G290" s="158"/>
      <c r="H290" s="158"/>
      <c r="I290" s="139"/>
      <c r="J290" s="139"/>
      <c r="K290" s="139"/>
      <c r="L290" s="139"/>
      <c r="M290" s="139"/>
      <c r="N290" s="158"/>
      <c r="O290" s="158"/>
    </row>
    <row r="291" ht="43.35" customHeight="1">
      <c r="A291" s="155"/>
      <c r="B291" s="156"/>
      <c r="C291" s="139"/>
      <c r="D291" s="157"/>
      <c r="E291" s="158"/>
      <c r="F291" s="158"/>
      <c r="G291" s="158"/>
      <c r="H291" s="158"/>
      <c r="I291" s="139"/>
      <c r="J291" s="139"/>
      <c r="K291" s="139"/>
      <c r="L291" s="139"/>
      <c r="M291" s="139"/>
      <c r="N291" s="158"/>
      <c r="O291" s="158"/>
    </row>
    <row r="292" ht="43.35" customHeight="1">
      <c r="A292" s="155"/>
      <c r="B292" s="156"/>
      <c r="C292" s="139"/>
      <c r="D292" s="157"/>
      <c r="E292" s="158"/>
      <c r="F292" s="158"/>
      <c r="G292" s="158"/>
      <c r="H292" s="158"/>
      <c r="I292" s="139"/>
      <c r="J292" s="139"/>
      <c r="K292" s="139"/>
      <c r="L292" s="139"/>
      <c r="M292" s="139"/>
      <c r="N292" s="158"/>
      <c r="O292" s="158"/>
    </row>
    <row r="293" ht="43.35" customHeight="1">
      <c r="A293" s="155"/>
      <c r="B293" s="156"/>
      <c r="C293" s="139"/>
      <c r="D293" s="157"/>
      <c r="E293" s="158"/>
      <c r="F293" s="158"/>
      <c r="G293" s="158"/>
      <c r="H293" s="158"/>
      <c r="I293" s="139"/>
      <c r="J293" s="139"/>
      <c r="K293" s="139"/>
      <c r="L293" s="139"/>
      <c r="M293" s="139"/>
      <c r="N293" s="158"/>
      <c r="O293" s="158"/>
    </row>
    <row r="294" ht="43.35" customHeight="1">
      <c r="A294" s="155"/>
      <c r="B294" s="156"/>
      <c r="C294" s="139"/>
      <c r="D294" s="157"/>
      <c r="E294" s="158"/>
      <c r="F294" s="158"/>
      <c r="G294" s="158"/>
      <c r="H294" s="158"/>
      <c r="I294" s="139"/>
      <c r="J294" s="139"/>
      <c r="K294" s="139"/>
      <c r="L294" s="139"/>
      <c r="M294" s="139"/>
      <c r="N294" s="158"/>
      <c r="O294" s="158"/>
    </row>
    <row r="295" ht="43.35" customHeight="1">
      <c r="A295" s="155"/>
      <c r="B295" s="156"/>
      <c r="C295" s="139"/>
      <c r="D295" s="157"/>
      <c r="E295" s="158"/>
      <c r="F295" s="158"/>
      <c r="G295" s="158"/>
      <c r="H295" s="158"/>
      <c r="I295" s="139"/>
      <c r="J295" s="139"/>
      <c r="K295" s="139"/>
      <c r="L295" s="139"/>
      <c r="M295" s="139"/>
      <c r="N295" s="158"/>
      <c r="O295" s="158"/>
    </row>
    <row r="296" ht="43.35" customHeight="1">
      <c r="A296" s="155"/>
      <c r="B296" s="156"/>
      <c r="C296" s="139"/>
      <c r="D296" s="139"/>
      <c r="E296" s="158"/>
      <c r="F296" s="158"/>
      <c r="G296" s="158"/>
      <c r="H296" s="158"/>
      <c r="I296" s="139"/>
      <c r="J296" s="139"/>
      <c r="K296" s="139"/>
      <c r="L296" s="139"/>
      <c r="M296" s="139"/>
      <c r="N296" s="158"/>
      <c r="O296" s="158"/>
    </row>
    <row r="297" ht="43.35" customHeight="1">
      <c r="A297" s="155"/>
      <c r="B297" s="156"/>
      <c r="C297" s="139"/>
      <c r="D297" s="139"/>
      <c r="E297" s="158"/>
      <c r="F297" s="158"/>
      <c r="G297" s="158"/>
      <c r="H297" s="158"/>
      <c r="I297" s="139"/>
      <c r="J297" s="139"/>
      <c r="K297" s="139"/>
      <c r="L297" s="139"/>
      <c r="M297" s="139"/>
      <c r="N297" s="158"/>
      <c r="O297" s="158"/>
    </row>
    <row r="298" ht="43.35" customHeight="1">
      <c r="A298" s="155"/>
      <c r="B298" s="156"/>
      <c r="C298" s="139"/>
      <c r="D298" s="139"/>
      <c r="E298" s="158"/>
      <c r="F298" s="158"/>
      <c r="G298" s="158"/>
      <c r="H298" s="158"/>
      <c r="I298" s="139"/>
      <c r="J298" s="139"/>
      <c r="K298" s="139"/>
      <c r="L298" s="139"/>
      <c r="M298" s="139"/>
      <c r="N298" s="158"/>
      <c r="O298" s="158"/>
    </row>
    <row r="299" ht="43.35" customHeight="1">
      <c r="A299" s="155"/>
      <c r="B299" s="156"/>
      <c r="C299" s="139"/>
      <c r="D299" s="139"/>
      <c r="E299" s="158"/>
      <c r="F299" s="158"/>
      <c r="G299" s="158"/>
      <c r="H299" s="158"/>
      <c r="I299" s="139"/>
      <c r="J299" s="139"/>
      <c r="K299" s="139"/>
      <c r="L299" s="139"/>
      <c r="M299" s="139"/>
      <c r="N299" s="158"/>
      <c r="O299" s="158"/>
    </row>
    <row r="300" ht="14.45" customHeight="1">
      <c r="A300" s="117"/>
      <c r="B300" s="117"/>
      <c r="C300" s="117"/>
      <c r="D300" s="117"/>
      <c r="E300" s="117"/>
      <c r="F300" s="117"/>
      <c r="G300" s="117"/>
      <c r="H300" s="117"/>
      <c r="I300" s="117"/>
      <c r="J300" s="117"/>
      <c r="K300" s="117"/>
      <c r="L300" s="117"/>
      <c r="M300" s="117"/>
      <c r="N300" s="117"/>
      <c r="O300" s="117"/>
    </row>
    <row r="301" ht="14.45" customHeight="1">
      <c r="A301" s="95"/>
      <c r="B301" s="95"/>
      <c r="C301" s="95"/>
      <c r="D301" s="95"/>
      <c r="E301" s="95"/>
      <c r="F301" s="95"/>
      <c r="G301" s="95"/>
      <c r="H301" s="95"/>
      <c r="I301" s="95"/>
      <c r="J301" s="95"/>
      <c r="K301" s="95"/>
      <c r="L301" s="95"/>
      <c r="M301" s="95"/>
      <c r="N301" s="95"/>
      <c r="O301" s="95"/>
    </row>
    <row r="302" ht="14.45" customHeight="1">
      <c r="A302" s="95"/>
      <c r="B302" s="95"/>
      <c r="C302" s="95"/>
      <c r="D302" s="95"/>
      <c r="E302" s="95"/>
      <c r="F302" s="95"/>
      <c r="G302" s="95"/>
      <c r="H302" s="95"/>
      <c r="I302" s="95"/>
      <c r="J302" s="95"/>
      <c r="K302" s="95"/>
      <c r="L302" s="95"/>
      <c r="M302" s="95"/>
      <c r="N302" s="95"/>
      <c r="O302" s="95"/>
    </row>
    <row r="303" ht="14.45" customHeight="1">
      <c r="A303" s="95"/>
      <c r="B303" s="95"/>
      <c r="C303" s="95"/>
      <c r="D303" s="95"/>
      <c r="E303" s="95"/>
      <c r="F303" s="95"/>
      <c r="G303" s="95"/>
      <c r="H303" s="95"/>
      <c r="I303" s="95"/>
      <c r="J303" s="95"/>
      <c r="K303" s="95"/>
      <c r="L303" s="95"/>
      <c r="M303" s="95"/>
      <c r="N303" s="95"/>
      <c r="O303" s="95"/>
    </row>
    <row r="304" ht="14.45" customHeight="1">
      <c r="A304" s="95"/>
      <c r="B304" s="95"/>
      <c r="C304" s="95"/>
      <c r="D304" s="95"/>
      <c r="E304" s="95"/>
      <c r="F304" s="95"/>
      <c r="G304" s="95"/>
      <c r="H304" s="95"/>
      <c r="I304" s="95"/>
      <c r="J304" s="95"/>
      <c r="K304" s="95"/>
      <c r="L304" s="95"/>
      <c r="M304" s="95"/>
      <c r="N304" s="95"/>
      <c r="O304" s="95"/>
    </row>
    <row r="305" ht="14.45" customHeight="1">
      <c r="A305" s="95"/>
      <c r="B305" s="95"/>
      <c r="C305" s="95"/>
      <c r="D305" s="95"/>
      <c r="E305" s="95"/>
      <c r="F305" s="95"/>
      <c r="G305" s="95"/>
      <c r="H305" s="95"/>
      <c r="I305" s="95"/>
      <c r="J305" s="95"/>
      <c r="K305" s="95"/>
      <c r="L305" s="95"/>
      <c r="M305" s="95"/>
      <c r="N305" s="95"/>
      <c r="O305" s="95"/>
    </row>
  </sheetData>
  <mergeCells count="21">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dataValidations count="6">
    <dataValidation type="list" allowBlank="1" showInputMessage="1" showErrorMessage="1" sqref="C19:C34 C38:C299">
      <formula1>"UE,ECUE,BLOC,OPTION,Parcours Pédagogique"</formula1>
    </dataValidation>
    <dataValidation type="list" allowBlank="1" showInputMessage="1" showErrorMessage="1" sqref="E19:E34 E38:E299">
      <formula1>"Facultatif,Complémentaire"</formula1>
    </dataValidation>
    <dataValidation type="list" allowBlank="1" showInputMessage="1" showErrorMessage="1" sqref="F19:F34 F38:F299">
      <formula1>"Création,Modification,Fermeture"</formula1>
    </dataValidation>
    <dataValidation type="list" allowBlank="1" showInputMessage="1" showErrorMessage="1" sqref="H19:H34 H38:H299">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L19:L34 L38:L299">
      <formula1>"Anglais"</formula1>
    </dataValidation>
    <dataValidation type="list" allowBlank="1" showInputMessage="1" showErrorMessage="1" sqref="M19:M299">
      <formula1>"Porteuse,Portée"</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5.xml><?xml version="1.0" encoding="utf-8"?>
<worksheet xmlns:r="http://schemas.openxmlformats.org/officeDocument/2006/relationships" xmlns="http://schemas.openxmlformats.org/spreadsheetml/2006/main">
  <dimension ref="A1:V296"/>
  <sheetViews>
    <sheetView workbookViewId="0" showGridLines="0" defaultGridColor="1"/>
  </sheetViews>
  <sheetFormatPr defaultColWidth="11.5" defaultRowHeight="14.45" customHeight="1" outlineLevelRow="0" outlineLevelCol="0"/>
  <cols>
    <col min="1" max="1" width="39" style="159" customWidth="1"/>
    <col min="2" max="2" width="50.6719" style="159" customWidth="1"/>
    <col min="3" max="3" width="15.5" style="159" customWidth="1"/>
    <col min="4" max="4" width="20.8516" style="159" customWidth="1"/>
    <col min="5" max="6" width="15.5" style="159" customWidth="1"/>
    <col min="7" max="7" width="22.6719" style="159" customWidth="1"/>
    <col min="8" max="8" width="27.1719" style="159" customWidth="1"/>
    <col min="9" max="9" width="35.3516" style="159" customWidth="1"/>
    <col min="10" max="10" width="25.8516" style="159" customWidth="1"/>
    <col min="11" max="11" width="40.6719" style="159" customWidth="1"/>
    <col min="12" max="12" width="31.6719" style="159" customWidth="1"/>
    <col min="13" max="13" width="22.5" style="159" customWidth="1"/>
    <col min="14" max="17" width="20.3516" style="159" customWidth="1"/>
    <col min="18" max="18" width="21.8516" style="159" customWidth="1"/>
    <col min="19" max="19" width="20.5" style="159" customWidth="1"/>
    <col min="20" max="20" width="17.3516" style="159" customWidth="1"/>
    <col min="21" max="21" width="44" style="159" customWidth="1"/>
    <col min="22" max="22" width="49.5" style="159" customWidth="1"/>
    <col min="23" max="16384" width="11.5" style="159" customWidth="1"/>
  </cols>
  <sheetData>
    <row r="1" ht="14.45" customHeight="1">
      <c r="A1" s="93"/>
      <c r="B1" s="93"/>
      <c r="C1" s="93"/>
      <c r="D1" s="93"/>
      <c r="E1" s="93"/>
      <c r="F1" s="93"/>
      <c r="G1" s="93"/>
      <c r="H1" s="93"/>
      <c r="I1" s="93"/>
      <c r="J1" s="160"/>
      <c r="K1" s="95"/>
      <c r="L1" s="95"/>
      <c r="M1" s="95"/>
      <c r="N1" s="95"/>
      <c r="O1" s="95"/>
      <c r="P1" s="95"/>
      <c r="Q1" s="95"/>
      <c r="R1" s="95"/>
      <c r="S1" s="95"/>
      <c r="T1" s="95"/>
      <c r="U1" s="95"/>
      <c r="V1" s="95"/>
    </row>
    <row r="2" ht="14.45" customHeight="1">
      <c r="A2" s="93"/>
      <c r="B2" s="93"/>
      <c r="C2" s="93"/>
      <c r="D2" s="93"/>
      <c r="E2" s="93"/>
      <c r="F2" s="93"/>
      <c r="G2" s="93"/>
      <c r="H2" s="93"/>
      <c r="I2" s="93"/>
      <c r="J2" s="160"/>
      <c r="K2" s="95"/>
      <c r="L2" s="95"/>
      <c r="M2" s="95"/>
      <c r="N2" s="95"/>
      <c r="O2" s="95"/>
      <c r="P2" s="95"/>
      <c r="Q2" s="95"/>
      <c r="R2" s="95"/>
      <c r="S2" s="95"/>
      <c r="T2" s="95"/>
      <c r="U2" s="95"/>
      <c r="V2" s="95"/>
    </row>
    <row r="3" ht="14.45" customHeight="1">
      <c r="A3" s="93"/>
      <c r="B3" s="93"/>
      <c r="C3" s="93"/>
      <c r="D3" s="93"/>
      <c r="E3" s="93"/>
      <c r="F3" s="93"/>
      <c r="G3" s="93"/>
      <c r="H3" s="93"/>
      <c r="I3" s="93"/>
      <c r="J3" s="160"/>
      <c r="K3" s="95"/>
      <c r="L3" s="95"/>
      <c r="M3" s="95"/>
      <c r="N3" s="95"/>
      <c r="O3" s="95"/>
      <c r="P3" s="95"/>
      <c r="Q3" s="95"/>
      <c r="R3" s="95"/>
      <c r="S3" s="95"/>
      <c r="T3" s="95"/>
      <c r="U3" s="95"/>
      <c r="V3" s="95"/>
    </row>
    <row r="4" ht="14.45" customHeight="1">
      <c r="A4" s="93"/>
      <c r="B4" s="93"/>
      <c r="C4" s="93"/>
      <c r="D4" s="93"/>
      <c r="E4" s="93"/>
      <c r="F4" s="93"/>
      <c r="G4" s="93"/>
      <c r="H4" s="93"/>
      <c r="I4" s="93"/>
      <c r="J4" s="160"/>
      <c r="K4" s="95"/>
      <c r="L4" s="95"/>
      <c r="M4" s="95"/>
      <c r="N4" s="95"/>
      <c r="O4" s="95"/>
      <c r="P4" s="95"/>
      <c r="Q4" s="95"/>
      <c r="R4" s="95"/>
      <c r="S4" s="95"/>
      <c r="T4" s="95"/>
      <c r="U4" s="95"/>
      <c r="V4" s="95"/>
    </row>
    <row r="5" ht="14.45" customHeight="1">
      <c r="A5" s="93"/>
      <c r="B5" s="93"/>
      <c r="C5" s="93"/>
      <c r="D5" s="93"/>
      <c r="E5" s="93"/>
      <c r="F5" s="93"/>
      <c r="G5" s="93"/>
      <c r="H5" s="93"/>
      <c r="I5" s="93"/>
      <c r="J5" s="160"/>
      <c r="K5" s="95"/>
      <c r="L5" s="95"/>
      <c r="M5" s="95"/>
      <c r="N5" s="95"/>
      <c r="O5" s="95"/>
      <c r="P5" s="95"/>
      <c r="Q5" s="95"/>
      <c r="R5" s="95"/>
      <c r="S5" s="95"/>
      <c r="T5" s="95"/>
      <c r="U5" s="95"/>
      <c r="V5" s="95"/>
    </row>
    <row r="6" ht="14.45" customHeight="1">
      <c r="A6" s="93"/>
      <c r="B6" s="93"/>
      <c r="C6" s="93"/>
      <c r="D6" s="93"/>
      <c r="E6" s="93"/>
      <c r="F6" s="93"/>
      <c r="G6" s="93"/>
      <c r="H6" s="93"/>
      <c r="I6" s="93"/>
      <c r="J6" s="160"/>
      <c r="K6" s="95"/>
      <c r="L6" s="95"/>
      <c r="M6" s="95"/>
      <c r="N6" s="95"/>
      <c r="O6" s="95"/>
      <c r="P6" s="95"/>
      <c r="Q6" s="95"/>
      <c r="R6" s="95"/>
      <c r="S6" s="95"/>
      <c r="T6" s="95"/>
      <c r="U6" s="95"/>
      <c r="V6" s="95"/>
    </row>
    <row r="7" ht="14.45" customHeight="1">
      <c r="A7" t="s" s="97">
        <v>240</v>
      </c>
      <c r="B7" t="s" s="96">
        <f>'Fiche Générale'!B3</f>
        <v>241</v>
      </c>
      <c r="C7" t="s" s="96">
        <v>290</v>
      </c>
      <c r="D7" s="98"/>
      <c r="E7" t="s" s="161">
        <f>'Fiche Générale'!B4</f>
        <v>243</v>
      </c>
      <c r="F7" s="162"/>
      <c r="G7" t="s" s="96">
        <v>291</v>
      </c>
      <c r="H7" s="101">
        <f>'Fiche Générale'!B5</f>
        <v>0</v>
      </c>
      <c r="I7" s="101"/>
      <c r="J7" s="163"/>
      <c r="K7" s="164"/>
      <c r="L7" s="95"/>
      <c r="M7" s="95"/>
      <c r="N7" s="95"/>
      <c r="O7" s="95"/>
      <c r="P7" s="95"/>
      <c r="Q7" s="95"/>
      <c r="R7" s="95"/>
      <c r="S7" s="95"/>
      <c r="T7" s="95"/>
      <c r="U7" s="95"/>
      <c r="V7" s="95"/>
    </row>
    <row r="8" ht="14.45" customHeight="1">
      <c r="A8" s="165"/>
      <c r="B8" s="101"/>
      <c r="C8" s="98"/>
      <c r="D8" s="98"/>
      <c r="E8" s="162"/>
      <c r="F8" s="162"/>
      <c r="G8" s="98"/>
      <c r="H8" s="101"/>
      <c r="I8" s="101"/>
      <c r="J8" s="163"/>
      <c r="K8" s="164"/>
      <c r="L8" s="95"/>
      <c r="M8" s="95"/>
      <c r="N8" s="95"/>
      <c r="O8" s="95"/>
      <c r="P8" s="95"/>
      <c r="Q8" s="95"/>
      <c r="R8" s="95"/>
      <c r="S8" s="95"/>
      <c r="T8" s="95"/>
      <c r="U8" s="95"/>
      <c r="V8" s="95"/>
    </row>
    <row r="9" ht="14.45" customHeight="1">
      <c r="A9" s="165"/>
      <c r="B9" s="101"/>
      <c r="C9" s="98"/>
      <c r="D9" s="98"/>
      <c r="E9" s="162"/>
      <c r="F9" s="162"/>
      <c r="G9" s="98"/>
      <c r="H9" s="101"/>
      <c r="I9" s="101"/>
      <c r="J9" s="163"/>
      <c r="K9" s="164"/>
      <c r="L9" s="95"/>
      <c r="M9" s="95"/>
      <c r="N9" s="95"/>
      <c r="O9" s="95"/>
      <c r="P9" s="95"/>
      <c r="Q9" s="95"/>
      <c r="R9" s="95"/>
      <c r="S9" s="95"/>
      <c r="T9" s="95"/>
      <c r="U9" s="95"/>
      <c r="V9" s="95"/>
    </row>
    <row r="10" ht="14.45" customHeight="1">
      <c r="A10" s="165"/>
      <c r="B10" s="101"/>
      <c r="C10" t="s" s="107">
        <v>245</v>
      </c>
      <c r="D10" s="108"/>
      <c r="E10" s="109">
        <f>'Fiche Générale'!B9</f>
        <v>0</v>
      </c>
      <c r="F10" s="110"/>
      <c r="G10" s="110"/>
      <c r="H10" s="110"/>
      <c r="I10" s="111"/>
      <c r="J10" s="166"/>
      <c r="K10" s="164"/>
      <c r="L10" s="95"/>
      <c r="M10" s="95"/>
      <c r="N10" s="95"/>
      <c r="O10" s="95"/>
      <c r="P10" s="95"/>
      <c r="Q10" s="95"/>
      <c r="R10" s="95"/>
      <c r="S10" s="95"/>
      <c r="T10" s="95"/>
      <c r="U10" s="95"/>
      <c r="V10" s="95"/>
    </row>
    <row r="11" ht="14.45" customHeight="1">
      <c r="A11" s="167"/>
      <c r="B11" s="101"/>
      <c r="C11" s="108"/>
      <c r="D11" s="108"/>
      <c r="E11" s="113"/>
      <c r="F11" s="114"/>
      <c r="G11" s="114"/>
      <c r="H11" s="114"/>
      <c r="I11" s="115"/>
      <c r="J11" s="166"/>
      <c r="K11" s="164"/>
      <c r="L11" s="95"/>
      <c r="M11" s="124"/>
      <c r="N11" s="124"/>
      <c r="O11" s="124"/>
      <c r="P11" s="124"/>
      <c r="Q11" s="124"/>
      <c r="R11" s="124"/>
      <c r="S11" s="124"/>
      <c r="T11" s="124"/>
      <c r="U11" s="124"/>
      <c r="V11" s="95"/>
    </row>
    <row r="12" ht="14.45" customHeight="1">
      <c r="A12" s="116"/>
      <c r="B12" s="116"/>
      <c r="C12" s="116"/>
      <c r="D12" s="116"/>
      <c r="E12" s="116"/>
      <c r="F12" s="116"/>
      <c r="G12" s="116"/>
      <c r="H12" s="117"/>
      <c r="I12" s="168"/>
      <c r="J12" s="169"/>
      <c r="K12" s="95"/>
      <c r="L12" s="170"/>
      <c r="M12" t="s" s="120">
        <v>292</v>
      </c>
      <c r="N12" s="171"/>
      <c r="O12" s="171"/>
      <c r="P12" s="171"/>
      <c r="Q12" s="121"/>
      <c r="R12" t="s" s="120">
        <v>293</v>
      </c>
      <c r="S12" s="171"/>
      <c r="T12" s="171"/>
      <c r="U12" s="121"/>
      <c r="V12" s="94"/>
    </row>
    <row r="13" ht="14.45" customHeight="1">
      <c r="A13" t="s" s="118">
        <v>246</v>
      </c>
      <c r="B13" t="s" s="22">
        <f>'S5 Maquette'!B13:B14</f>
        <v>294</v>
      </c>
      <c r="C13" s="172"/>
      <c r="D13" t="s" s="118">
        <v>295</v>
      </c>
      <c r="E13" s="172">
        <f>'S5 Maquette'!E13:F14</f>
      </c>
      <c r="F13" s="172"/>
      <c r="G13" s="172"/>
      <c r="H13" s="94"/>
      <c r="I13" s="169"/>
      <c r="J13" s="169"/>
      <c r="K13" s="95"/>
      <c r="L13" s="170"/>
      <c r="M13" s="122"/>
      <c r="N13" s="173"/>
      <c r="O13" s="173"/>
      <c r="P13" s="173"/>
      <c r="Q13" s="123"/>
      <c r="R13" s="122"/>
      <c r="S13" s="173"/>
      <c r="T13" s="173"/>
      <c r="U13" s="123"/>
      <c r="V13" s="94"/>
    </row>
    <row r="14" ht="14.45" customHeight="1">
      <c r="A14" s="119"/>
      <c r="B14" s="172"/>
      <c r="C14" s="172"/>
      <c r="D14" s="119"/>
      <c r="E14" s="172"/>
      <c r="F14" s="172"/>
      <c r="G14" s="172"/>
      <c r="H14" s="94"/>
      <c r="I14" s="169"/>
      <c r="J14" s="169"/>
      <c r="K14" s="95"/>
      <c r="L14" s="170"/>
      <c r="M14" t="s" s="22">
        <v>296</v>
      </c>
      <c r="N14" t="s" s="120">
        <v>297</v>
      </c>
      <c r="O14" s="121"/>
      <c r="P14" t="s" s="120">
        <v>298</v>
      </c>
      <c r="Q14" s="121"/>
      <c r="R14" s="93"/>
      <c r="S14" s="174"/>
      <c r="T14" s="139"/>
      <c r="U14" s="175"/>
      <c r="V14" s="94"/>
    </row>
    <row r="15" ht="14.45" customHeight="1">
      <c r="A15" t="s" s="118">
        <v>299</v>
      </c>
      <c r="B15" t="s" s="120">
        <f>'S5 Maquette'!B15:B16</f>
        <v>300</v>
      </c>
      <c r="C15" s="176"/>
      <c r="D15" t="s" s="118">
        <v>301</v>
      </c>
      <c r="E15" s="172">
        <f>'S5 Maquette'!E15:F16</f>
      </c>
      <c r="F15" s="172"/>
      <c r="G15" s="172"/>
      <c r="H15" s="94"/>
      <c r="I15" s="169"/>
      <c r="J15" s="169"/>
      <c r="K15" s="95"/>
      <c r="L15" s="170"/>
      <c r="M15" s="23"/>
      <c r="N15" s="177"/>
      <c r="O15" s="178"/>
      <c r="P15" s="177"/>
      <c r="Q15" s="178"/>
      <c r="R15" s="93"/>
      <c r="S15" s="179"/>
      <c r="T15" s="139"/>
      <c r="U15" s="180"/>
      <c r="V15" s="94"/>
    </row>
    <row r="16" ht="14.45" customHeight="1">
      <c r="A16" s="119"/>
      <c r="B16" s="181"/>
      <c r="C16" s="182"/>
      <c r="D16" s="119"/>
      <c r="E16" s="172"/>
      <c r="F16" s="172"/>
      <c r="G16" s="172"/>
      <c r="H16" s="94"/>
      <c r="I16" s="169"/>
      <c r="J16" s="169"/>
      <c r="K16" s="95"/>
      <c r="L16" s="170"/>
      <c r="M16" s="23"/>
      <c r="N16" s="177"/>
      <c r="O16" s="178"/>
      <c r="P16" s="177"/>
      <c r="Q16" s="178"/>
      <c r="R16" s="93"/>
      <c r="S16" s="179"/>
      <c r="T16" s="139"/>
      <c r="U16" s="180"/>
      <c r="V16" s="94"/>
    </row>
    <row r="17" ht="14.45" customHeight="1">
      <c r="A17" s="116"/>
      <c r="B17" s="116"/>
      <c r="C17" s="116"/>
      <c r="D17" s="116"/>
      <c r="E17" s="116"/>
      <c r="F17" s="116"/>
      <c r="G17" s="116"/>
      <c r="H17" s="124"/>
      <c r="I17" s="124"/>
      <c r="J17" s="124"/>
      <c r="K17" s="124"/>
      <c r="L17" s="183"/>
      <c r="M17" s="23"/>
      <c r="N17" s="122"/>
      <c r="O17" s="123"/>
      <c r="P17" s="122"/>
      <c r="Q17" s="123"/>
      <c r="R17" s="93"/>
      <c r="S17" s="184"/>
      <c r="T17" s="139"/>
      <c r="U17" s="119"/>
      <c r="V17" s="185"/>
    </row>
    <row r="18" ht="59.45" customHeight="1">
      <c r="A18" t="s" s="125">
        <v>302</v>
      </c>
      <c r="B18" t="s" s="125">
        <v>303</v>
      </c>
      <c r="C18" t="s" s="125">
        <v>5</v>
      </c>
      <c r="D18" t="s" s="125">
        <v>304</v>
      </c>
      <c r="E18" t="s" s="125">
        <v>305</v>
      </c>
      <c r="F18" t="s" s="125">
        <v>306</v>
      </c>
      <c r="G18" t="s" s="125">
        <v>307</v>
      </c>
      <c r="H18" t="s" s="125">
        <v>308</v>
      </c>
      <c r="I18" t="s" s="125">
        <v>309</v>
      </c>
      <c r="J18" t="s" s="125">
        <v>310</v>
      </c>
      <c r="K18" t="s" s="125">
        <v>311</v>
      </c>
      <c r="L18" t="s" s="125">
        <v>312</v>
      </c>
      <c r="M18" t="s" s="125">
        <v>313</v>
      </c>
      <c r="N18" t="s" s="125">
        <v>303</v>
      </c>
      <c r="O18" t="s" s="125">
        <v>314</v>
      </c>
      <c r="P18" t="s" s="125">
        <v>315</v>
      </c>
      <c r="Q18" t="s" s="125">
        <v>316</v>
      </c>
      <c r="R18" t="s" s="125">
        <v>317</v>
      </c>
      <c r="S18" t="s" s="125">
        <v>303</v>
      </c>
      <c r="T18" t="s" s="125">
        <v>314</v>
      </c>
      <c r="U18" t="s" s="125">
        <v>318</v>
      </c>
      <c r="V18" t="s" s="125">
        <v>319</v>
      </c>
    </row>
    <row r="19" ht="30.6" customHeight="1">
      <c r="A19" t="s" s="134">
        <f>'S5 Maquette'!B19</f>
        <v>320</v>
      </c>
      <c r="B19" t="s" s="186">
        <f>'S5 Maquette'!C19</f>
        <v>321</v>
      </c>
      <c r="C19" t="s" s="187">
        <v>322</v>
      </c>
      <c r="D19" s="188"/>
      <c r="E19" s="188"/>
      <c r="F19" s="188"/>
      <c r="G19" s="189"/>
      <c r="H19" s="189"/>
      <c r="I19" s="189"/>
      <c r="J19" s="189"/>
      <c r="K19" s="189"/>
      <c r="L19" s="189"/>
      <c r="M19" s="189"/>
      <c r="N19" s="189"/>
      <c r="O19" s="189"/>
      <c r="P19" s="189"/>
      <c r="Q19" s="189"/>
      <c r="R19" s="189"/>
      <c r="S19" s="189"/>
      <c r="T19" s="189"/>
      <c r="U19" s="189"/>
      <c r="V19" s="190"/>
    </row>
    <row r="20" ht="30.6" customHeight="1">
      <c r="A20" t="s" s="134">
        <f>'S5 Maquette'!B20</f>
        <v>323</v>
      </c>
      <c r="B20" t="s" s="186">
        <f>'S5 Maquette'!C20</f>
        <v>324</v>
      </c>
      <c r="C20" t="s" s="187">
        <v>322</v>
      </c>
      <c r="D20" s="188"/>
      <c r="E20" s="188"/>
      <c r="F20" s="188"/>
      <c r="G20" s="189"/>
      <c r="H20" s="189"/>
      <c r="I20" s="189"/>
      <c r="J20" s="189"/>
      <c r="K20" s="189"/>
      <c r="L20" s="189"/>
      <c r="M20" s="189"/>
      <c r="N20" s="189"/>
      <c r="O20" s="189"/>
      <c r="P20" s="189"/>
      <c r="Q20" s="189"/>
      <c r="R20" s="189"/>
      <c r="S20" s="189"/>
      <c r="T20" s="189"/>
      <c r="U20" s="189"/>
      <c r="V20" s="190"/>
    </row>
    <row r="21" ht="30.6" customHeight="1">
      <c r="A21" t="s" s="134">
        <f>'S5 Maquette'!B21</f>
        <v>325</v>
      </c>
      <c r="B21" t="s" s="186">
        <f>'S5 Maquette'!C21</f>
        <v>324</v>
      </c>
      <c r="C21" t="s" s="187">
        <v>322</v>
      </c>
      <c r="D21" s="188"/>
      <c r="E21" s="188"/>
      <c r="F21" s="188"/>
      <c r="G21" s="189"/>
      <c r="H21" s="189"/>
      <c r="I21" s="189"/>
      <c r="J21" s="189"/>
      <c r="K21" s="189"/>
      <c r="L21" s="189"/>
      <c r="M21" s="189"/>
      <c r="N21" s="189"/>
      <c r="O21" s="189"/>
      <c r="P21" s="189"/>
      <c r="Q21" s="189"/>
      <c r="R21" s="189"/>
      <c r="S21" s="189"/>
      <c r="T21" s="189"/>
      <c r="U21" s="189"/>
      <c r="V21" s="190"/>
    </row>
    <row r="22" ht="30.6" customHeight="1">
      <c r="A22" t="s" s="134">
        <f>'S5 Maquette'!B22</f>
        <v>326</v>
      </c>
      <c r="B22" t="s" s="186">
        <f>'S5 Maquette'!C22</f>
        <v>324</v>
      </c>
      <c r="C22" t="s" s="187">
        <v>322</v>
      </c>
      <c r="D22" s="188"/>
      <c r="E22" s="188"/>
      <c r="F22" s="188"/>
      <c r="G22" s="189"/>
      <c r="H22" s="189"/>
      <c r="I22" s="189"/>
      <c r="J22" s="189"/>
      <c r="K22" s="189"/>
      <c r="L22" s="189"/>
      <c r="M22" s="189"/>
      <c r="N22" s="189"/>
      <c r="O22" s="189"/>
      <c r="P22" s="189"/>
      <c r="Q22" s="189"/>
      <c r="R22" s="189"/>
      <c r="S22" s="189"/>
      <c r="T22" s="189"/>
      <c r="U22" s="189"/>
      <c r="V22" s="190"/>
    </row>
    <row r="23" ht="30.6" customHeight="1">
      <c r="A23" t="s" s="191">
        <f>'S5 Maquette'!B23</f>
        <v>327</v>
      </c>
      <c r="B23" t="s" s="22">
        <f>'S5 Maquette'!C23</f>
        <v>321</v>
      </c>
      <c r="C23" t="s" s="137">
        <v>322</v>
      </c>
      <c r="D23" s="139"/>
      <c r="E23" t="s" s="137">
        <v>328</v>
      </c>
      <c r="F23" t="s" s="137">
        <v>328</v>
      </c>
      <c r="G23" t="s" s="22">
        <v>328</v>
      </c>
      <c r="H23" t="s" s="22">
        <v>328</v>
      </c>
      <c r="I23" t="s" s="22">
        <v>328</v>
      </c>
      <c r="J23" s="24">
        <v>6</v>
      </c>
      <c r="K23" t="s" s="22">
        <v>30</v>
      </c>
      <c r="L23" s="192">
        <v>0.5</v>
      </c>
      <c r="M23" s="24">
        <v>3</v>
      </c>
      <c r="N23" t="s" s="22">
        <v>11</v>
      </c>
      <c r="O23" t="s" s="22">
        <v>329</v>
      </c>
      <c r="P23" s="23"/>
      <c r="Q23" s="23"/>
      <c r="R23" t="s" s="22">
        <v>20</v>
      </c>
      <c r="S23" t="s" s="22">
        <v>11</v>
      </c>
      <c r="T23" t="s" s="22">
        <v>330</v>
      </c>
      <c r="U23" s="23"/>
      <c r="V23" t="s" s="17">
        <v>331</v>
      </c>
    </row>
    <row r="24" ht="30.6" customHeight="1">
      <c r="A24" t="s" s="191">
        <f>'S5 Maquette'!B24</f>
        <v>332</v>
      </c>
      <c r="B24" t="s" s="22">
        <f>'S5 Maquette'!C24</f>
        <v>321</v>
      </c>
      <c r="C24" t="s" s="137">
        <v>322</v>
      </c>
      <c r="D24" s="139"/>
      <c r="E24" t="s" s="137">
        <v>328</v>
      </c>
      <c r="F24" t="s" s="137">
        <v>328</v>
      </c>
      <c r="G24" t="s" s="22">
        <v>328</v>
      </c>
      <c r="H24" t="s" s="22">
        <v>328</v>
      </c>
      <c r="I24" t="s" s="22">
        <v>328</v>
      </c>
      <c r="J24" s="24">
        <v>6</v>
      </c>
      <c r="K24" t="s" s="22">
        <v>30</v>
      </c>
      <c r="L24" s="192">
        <v>0.5</v>
      </c>
      <c r="M24" s="24">
        <v>3</v>
      </c>
      <c r="N24" t="s" s="22">
        <v>11</v>
      </c>
      <c r="O24" t="s" s="22">
        <v>329</v>
      </c>
      <c r="P24" s="23"/>
      <c r="Q24" s="23"/>
      <c r="R24" t="s" s="22">
        <v>20</v>
      </c>
      <c r="S24" t="s" s="22">
        <v>11</v>
      </c>
      <c r="T24" t="s" s="22">
        <v>330</v>
      </c>
      <c r="U24" s="23"/>
      <c r="V24" t="s" s="17">
        <v>331</v>
      </c>
    </row>
    <row r="25" ht="30.6" customHeight="1">
      <c r="A25" t="s" s="193">
        <f>'S5 Maquette'!B25</f>
        <v>333</v>
      </c>
      <c r="B25" t="s" s="22">
        <f>'S5 Maquette'!C25</f>
        <v>321</v>
      </c>
      <c r="C25" t="s" s="137">
        <v>322</v>
      </c>
      <c r="D25" s="139"/>
      <c r="E25" t="s" s="137">
        <v>328</v>
      </c>
      <c r="F25" t="s" s="137">
        <v>328</v>
      </c>
      <c r="G25" t="s" s="22">
        <v>328</v>
      </c>
      <c r="H25" t="s" s="22">
        <v>328</v>
      </c>
      <c r="I25" t="s" s="22">
        <v>328</v>
      </c>
      <c r="J25" s="24">
        <v>6</v>
      </c>
      <c r="K25" t="s" s="22">
        <v>30</v>
      </c>
      <c r="L25" s="24">
        <v>0.5</v>
      </c>
      <c r="M25" s="24">
        <v>3</v>
      </c>
      <c r="N25" t="s" s="22">
        <v>11</v>
      </c>
      <c r="O25" t="s" s="22">
        <v>329</v>
      </c>
      <c r="P25" s="23"/>
      <c r="Q25" s="23"/>
      <c r="R25" t="s" s="22">
        <v>20</v>
      </c>
      <c r="S25" t="s" s="22">
        <v>11</v>
      </c>
      <c r="T25" t="s" s="22">
        <v>330</v>
      </c>
      <c r="U25" s="23"/>
      <c r="V25" t="s" s="194">
        <v>331</v>
      </c>
    </row>
    <row r="26" ht="30.6" customHeight="1">
      <c r="A26" t="s" s="191">
        <f>'S5 Maquette'!B26</f>
        <v>334</v>
      </c>
      <c r="B26" t="s" s="22">
        <f>'S5 Maquette'!C26</f>
        <v>321</v>
      </c>
      <c r="C26" t="s" s="137">
        <v>322</v>
      </c>
      <c r="D26" s="139"/>
      <c r="E26" t="s" s="137">
        <v>328</v>
      </c>
      <c r="F26" t="s" s="137">
        <v>328</v>
      </c>
      <c r="G26" t="s" s="22">
        <v>328</v>
      </c>
      <c r="H26" t="s" s="22">
        <v>328</v>
      </c>
      <c r="I26" t="s" s="22">
        <v>328</v>
      </c>
      <c r="J26" s="24">
        <v>6</v>
      </c>
      <c r="K26" t="s" s="22">
        <v>30</v>
      </c>
      <c r="L26" s="192">
        <v>0.5</v>
      </c>
      <c r="M26" s="24">
        <v>3</v>
      </c>
      <c r="N26" t="s" s="22">
        <v>11</v>
      </c>
      <c r="O26" t="s" s="22">
        <v>329</v>
      </c>
      <c r="P26" s="23"/>
      <c r="Q26" s="23"/>
      <c r="R26" t="s" s="22">
        <v>20</v>
      </c>
      <c r="S26" t="s" s="22">
        <v>11</v>
      </c>
      <c r="T26" t="s" s="22">
        <v>330</v>
      </c>
      <c r="U26" s="23"/>
      <c r="V26" t="s" s="17">
        <v>331</v>
      </c>
    </row>
    <row r="27" ht="30.6" customHeight="1">
      <c r="A27" t="s" s="193">
        <f>'S5 Maquette'!B27</f>
        <v>335</v>
      </c>
      <c r="B27" t="s" s="22">
        <f>'S5 Maquette'!C27</f>
        <v>321</v>
      </c>
      <c r="C27" t="s" s="137">
        <v>322</v>
      </c>
      <c r="D27" s="139"/>
      <c r="E27" t="s" s="137">
        <v>328</v>
      </c>
      <c r="F27" t="s" s="137">
        <v>328</v>
      </c>
      <c r="G27" t="s" s="22">
        <v>328</v>
      </c>
      <c r="H27" t="s" s="22">
        <v>328</v>
      </c>
      <c r="I27" t="s" s="22">
        <v>328</v>
      </c>
      <c r="J27" s="24">
        <v>6</v>
      </c>
      <c r="K27" t="s" s="22">
        <v>10</v>
      </c>
      <c r="L27" s="23"/>
      <c r="M27" s="24">
        <v>3</v>
      </c>
      <c r="N27" s="23"/>
      <c r="O27" s="23"/>
      <c r="P27" s="23"/>
      <c r="Q27" s="23"/>
      <c r="R27" s="23"/>
      <c r="S27" s="23"/>
      <c r="T27" s="23"/>
      <c r="U27" s="23"/>
      <c r="V27" s="190"/>
    </row>
    <row r="28" ht="30.6" customHeight="1">
      <c r="A28" t="s" s="22">
        <f>'S5 Maquette'!B31</f>
        <v>336</v>
      </c>
      <c r="B28" t="s" s="22">
        <f>'S5 Maquette'!C31</f>
        <v>321</v>
      </c>
      <c r="C28" t="s" s="137">
        <v>322</v>
      </c>
      <c r="D28" s="139"/>
      <c r="E28" s="139"/>
      <c r="F28" s="139"/>
      <c r="G28" s="23"/>
      <c r="H28" s="23"/>
      <c r="I28" s="23"/>
      <c r="J28" s="24">
        <v>6</v>
      </c>
      <c r="K28" s="23"/>
      <c r="L28" s="23"/>
      <c r="M28" s="23"/>
      <c r="N28" s="23"/>
      <c r="O28" s="23"/>
      <c r="P28" s="23"/>
      <c r="Q28" s="23"/>
      <c r="R28" s="23"/>
      <c r="S28" s="23"/>
      <c r="T28" s="23"/>
      <c r="U28" s="23"/>
      <c r="V28" s="190"/>
    </row>
    <row r="29" ht="30.6" customHeight="1">
      <c r="A29" t="s" s="22">
        <f>'S5 Maquette'!B32</f>
        <v>337</v>
      </c>
      <c r="B29" t="s" s="22">
        <f>'S5 Maquette'!C32</f>
        <v>324</v>
      </c>
      <c r="C29" t="s" s="137">
        <v>322</v>
      </c>
      <c r="D29" s="138">
        <v>0.3</v>
      </c>
      <c r="E29" t="s" s="137">
        <v>328</v>
      </c>
      <c r="F29" t="s" s="137">
        <v>328</v>
      </c>
      <c r="G29" t="s" s="22">
        <v>328</v>
      </c>
      <c r="H29" t="s" s="22">
        <v>328</v>
      </c>
      <c r="I29" t="s" s="22">
        <v>328</v>
      </c>
      <c r="J29" s="23"/>
      <c r="K29" s="23"/>
      <c r="L29" s="192"/>
      <c r="M29" s="23"/>
      <c r="N29" s="23"/>
      <c r="O29" s="23"/>
      <c r="P29" t="s" s="22">
        <v>11</v>
      </c>
      <c r="Q29" t="s" s="22">
        <v>330</v>
      </c>
      <c r="R29" t="s" s="22">
        <v>20</v>
      </c>
      <c r="S29" t="s" s="22">
        <v>11</v>
      </c>
      <c r="T29" t="s" s="22">
        <v>330</v>
      </c>
      <c r="U29" s="23"/>
      <c r="V29" t="s" s="22">
        <v>338</v>
      </c>
    </row>
    <row r="30" ht="30.6" customHeight="1">
      <c r="A30" t="s" s="22">
        <f>'S5 Maquette'!B33</f>
        <v>339</v>
      </c>
      <c r="B30" t="s" s="22">
        <f>'S5 Maquette'!C33</f>
        <v>324</v>
      </c>
      <c r="C30" t="s" s="137">
        <v>322</v>
      </c>
      <c r="D30" s="138">
        <v>0.5</v>
      </c>
      <c r="E30" t="s" s="137">
        <v>328</v>
      </c>
      <c r="F30" t="s" s="137">
        <v>328</v>
      </c>
      <c r="G30" t="s" s="22">
        <v>328</v>
      </c>
      <c r="H30" t="s" s="22">
        <v>328</v>
      </c>
      <c r="I30" t="s" s="22">
        <v>328</v>
      </c>
      <c r="J30" s="23"/>
      <c r="K30" s="23"/>
      <c r="L30" s="23"/>
      <c r="M30" s="23"/>
      <c r="N30" s="23"/>
      <c r="O30" s="23"/>
      <c r="P30" t="s" s="22">
        <v>37</v>
      </c>
      <c r="Q30" t="s" s="22">
        <v>340</v>
      </c>
      <c r="R30" s="23"/>
      <c r="S30" s="23"/>
      <c r="T30" t="s" s="22">
        <v>341</v>
      </c>
      <c r="U30" t="s" s="22">
        <v>342</v>
      </c>
      <c r="V30" t="s" s="22">
        <v>342</v>
      </c>
    </row>
    <row r="31" ht="30.6" customHeight="1">
      <c r="A31" t="s" s="22">
        <f>'S5 Maquette'!B34</f>
        <v>343</v>
      </c>
      <c r="B31" t="s" s="22">
        <f>'S5 Maquette'!C34</f>
        <v>324</v>
      </c>
      <c r="C31" t="s" s="137">
        <v>322</v>
      </c>
      <c r="D31" s="138">
        <v>0.2</v>
      </c>
      <c r="E31" s="139"/>
      <c r="F31" s="139"/>
      <c r="G31" s="23"/>
      <c r="H31" s="23"/>
      <c r="I31" s="23"/>
      <c r="J31" s="23"/>
      <c r="K31" s="23"/>
      <c r="L31" s="23"/>
      <c r="M31" s="23"/>
      <c r="N31" s="23"/>
      <c r="O31" s="23"/>
      <c r="P31" s="23"/>
      <c r="Q31" s="23"/>
      <c r="R31" s="23"/>
      <c r="S31" s="23"/>
      <c r="T31" s="23"/>
      <c r="U31" s="23"/>
      <c r="V31" s="190"/>
    </row>
    <row r="32" ht="30.6" customHeight="1">
      <c r="A32" t="s" s="22">
        <f>'S5 Maquette'!B35</f>
        <v>344</v>
      </c>
      <c r="B32" t="s" s="22">
        <f>'S5 Maquette'!C35</f>
        <v>321</v>
      </c>
      <c r="C32" t="s" s="137">
        <v>322</v>
      </c>
      <c r="D32" s="139"/>
      <c r="E32" s="139"/>
      <c r="F32" s="139"/>
      <c r="G32" s="23"/>
      <c r="H32" s="23"/>
      <c r="I32" s="23"/>
      <c r="J32" s="24">
        <v>6</v>
      </c>
      <c r="K32" s="23"/>
      <c r="L32" s="23"/>
      <c r="M32" s="23"/>
      <c r="N32" s="23"/>
      <c r="O32" s="23"/>
      <c r="P32" s="23"/>
      <c r="Q32" s="23"/>
      <c r="R32" s="23"/>
      <c r="S32" s="23"/>
      <c r="T32" s="23"/>
      <c r="U32" s="23"/>
      <c r="V32" s="190"/>
    </row>
    <row r="33" ht="30.6" customHeight="1">
      <c r="A33" t="s" s="22">
        <f>'S5 Maquette'!B36</f>
        <v>345</v>
      </c>
      <c r="B33" t="s" s="22">
        <f>'S5 Maquette'!C36</f>
        <v>324</v>
      </c>
      <c r="C33" t="s" s="137">
        <v>322</v>
      </c>
      <c r="D33" s="138">
        <v>0.5</v>
      </c>
      <c r="E33" t="s" s="137">
        <v>328</v>
      </c>
      <c r="F33" t="s" s="137">
        <v>328</v>
      </c>
      <c r="G33" t="s" s="22">
        <v>328</v>
      </c>
      <c r="H33" t="s" s="22">
        <v>328</v>
      </c>
      <c r="I33" t="s" s="22">
        <v>328</v>
      </c>
      <c r="J33" s="23"/>
      <c r="K33" s="23"/>
      <c r="L33" s="23"/>
      <c r="M33" s="23"/>
      <c r="N33" s="23"/>
      <c r="O33" s="23"/>
      <c r="P33" t="s" s="22">
        <v>346</v>
      </c>
      <c r="Q33" t="s" s="22">
        <v>347</v>
      </c>
      <c r="R33" t="s" s="22">
        <v>20</v>
      </c>
      <c r="S33" t="s" s="22">
        <v>11</v>
      </c>
      <c r="T33" t="s" s="22">
        <v>347</v>
      </c>
      <c r="U33" s="23"/>
      <c r="V33" t="s" s="194">
        <v>348</v>
      </c>
    </row>
    <row r="34" ht="30.6" customHeight="1">
      <c r="A34" t="s" s="22">
        <f>'S5 Maquette'!B37</f>
        <v>349</v>
      </c>
      <c r="B34" t="s" s="22">
        <f>'S5 Maquette'!C37</f>
        <v>324</v>
      </c>
      <c r="C34" t="s" s="137">
        <v>322</v>
      </c>
      <c r="D34" s="138">
        <v>0.5</v>
      </c>
      <c r="E34" t="s" s="137">
        <v>328</v>
      </c>
      <c r="F34" t="s" s="137">
        <v>328</v>
      </c>
      <c r="G34" t="s" s="22">
        <v>328</v>
      </c>
      <c r="H34" t="s" s="22">
        <v>328</v>
      </c>
      <c r="I34" t="s" s="22">
        <v>328</v>
      </c>
      <c r="J34" s="23"/>
      <c r="K34" s="23"/>
      <c r="L34" s="23"/>
      <c r="M34" s="23"/>
      <c r="N34" s="23"/>
      <c r="O34" s="23"/>
      <c r="P34" t="s" s="22">
        <v>346</v>
      </c>
      <c r="Q34" t="s" s="22">
        <v>347</v>
      </c>
      <c r="R34" t="s" s="22">
        <v>20</v>
      </c>
      <c r="S34" t="s" s="22">
        <v>11</v>
      </c>
      <c r="T34" t="s" s="22">
        <v>347</v>
      </c>
      <c r="U34" s="23"/>
      <c r="V34" s="190"/>
    </row>
    <row r="35" ht="30.6" customHeight="1">
      <c r="A35" s="172">
        <f>'S5 Maquette'!B38</f>
        <v>0</v>
      </c>
      <c r="B35" s="172">
        <f>'S5 Maquette'!C38</f>
        <v>0</v>
      </c>
      <c r="C35" t="s" s="137">
        <v>322</v>
      </c>
      <c r="D35" s="139"/>
      <c r="E35" s="139"/>
      <c r="F35" s="139"/>
      <c r="G35" s="23"/>
      <c r="H35" s="23"/>
      <c r="I35" s="23"/>
      <c r="J35" s="23"/>
      <c r="K35" s="23"/>
      <c r="L35" s="23"/>
      <c r="M35" s="23"/>
      <c r="N35" s="23"/>
      <c r="O35" s="23"/>
      <c r="P35" s="23"/>
      <c r="Q35" s="23"/>
      <c r="R35" s="23"/>
      <c r="S35" s="23"/>
      <c r="T35" s="23"/>
      <c r="U35" s="23"/>
      <c r="V35" s="190"/>
    </row>
    <row r="36" ht="30.6" customHeight="1">
      <c r="A36" s="172">
        <f>'S5 Maquette'!B39</f>
        <v>0</v>
      </c>
      <c r="B36" s="172">
        <f>'S5 Maquette'!C39</f>
        <v>0</v>
      </c>
      <c r="C36" t="s" s="137">
        <v>322</v>
      </c>
      <c r="D36" s="139"/>
      <c r="E36" s="139"/>
      <c r="F36" s="139"/>
      <c r="G36" s="23"/>
      <c r="H36" s="23"/>
      <c r="I36" s="23"/>
      <c r="J36" s="23"/>
      <c r="K36" s="23"/>
      <c r="L36" s="23"/>
      <c r="M36" s="23"/>
      <c r="N36" s="23"/>
      <c r="O36" s="23"/>
      <c r="P36" s="23"/>
      <c r="Q36" s="23"/>
      <c r="R36" s="23"/>
      <c r="S36" s="23"/>
      <c r="T36" s="23"/>
      <c r="U36" s="23"/>
      <c r="V36" s="190"/>
    </row>
    <row r="37" ht="30.6" customHeight="1">
      <c r="A37" s="172">
        <f>'S5 Maquette'!B40</f>
        <v>0</v>
      </c>
      <c r="B37" s="172">
        <f>'S5 Maquette'!C40</f>
        <v>0</v>
      </c>
      <c r="C37" t="s" s="137">
        <v>322</v>
      </c>
      <c r="D37" s="139"/>
      <c r="E37" s="139"/>
      <c r="F37" s="139"/>
      <c r="G37" s="23"/>
      <c r="H37" s="23"/>
      <c r="I37" s="23"/>
      <c r="J37" s="23"/>
      <c r="K37" s="23"/>
      <c r="L37" s="23"/>
      <c r="M37" s="23"/>
      <c r="N37" s="23"/>
      <c r="O37" s="23"/>
      <c r="P37" s="23"/>
      <c r="Q37" s="23"/>
      <c r="R37" s="23"/>
      <c r="S37" s="23"/>
      <c r="T37" s="23"/>
      <c r="U37" s="23"/>
      <c r="V37" s="190"/>
    </row>
    <row r="38" ht="30.6" customHeight="1">
      <c r="A38" s="172">
        <f>'S5 Maquette'!B41</f>
        <v>0</v>
      </c>
      <c r="B38" s="172">
        <f>'S5 Maquette'!C41</f>
        <v>0</v>
      </c>
      <c r="C38" t="s" s="137">
        <v>322</v>
      </c>
      <c r="D38" s="139"/>
      <c r="E38" s="139"/>
      <c r="F38" s="139"/>
      <c r="G38" s="23"/>
      <c r="H38" s="23"/>
      <c r="I38" s="23"/>
      <c r="J38" s="23"/>
      <c r="K38" s="23"/>
      <c r="L38" s="23"/>
      <c r="M38" s="23"/>
      <c r="N38" s="23"/>
      <c r="O38" s="23"/>
      <c r="P38" s="23"/>
      <c r="Q38" s="23"/>
      <c r="R38" s="23"/>
      <c r="S38" s="23"/>
      <c r="T38" s="23"/>
      <c r="U38" s="23"/>
      <c r="V38" s="190"/>
    </row>
    <row r="39" ht="30.6" customHeight="1">
      <c r="A39" s="172">
        <f>'S5 Maquette'!B42</f>
        <v>0</v>
      </c>
      <c r="B39" s="172">
        <f>'S5 Maquette'!C42</f>
        <v>0</v>
      </c>
      <c r="C39" t="s" s="137">
        <v>322</v>
      </c>
      <c r="D39" s="139"/>
      <c r="E39" s="139"/>
      <c r="F39" s="139"/>
      <c r="G39" s="23"/>
      <c r="H39" s="23"/>
      <c r="I39" s="23"/>
      <c r="J39" s="23"/>
      <c r="K39" s="23"/>
      <c r="L39" s="23"/>
      <c r="M39" s="23"/>
      <c r="N39" s="23"/>
      <c r="O39" s="23"/>
      <c r="P39" s="23"/>
      <c r="Q39" s="23"/>
      <c r="R39" s="23"/>
      <c r="S39" s="23"/>
      <c r="T39" s="23"/>
      <c r="U39" s="23"/>
      <c r="V39" s="190"/>
    </row>
    <row r="40" ht="30.6" customHeight="1">
      <c r="A40" s="172">
        <f>'S5 Maquette'!B43</f>
        <v>0</v>
      </c>
      <c r="B40" s="172">
        <f>'S5 Maquette'!C43</f>
        <v>0</v>
      </c>
      <c r="C40" t="s" s="137">
        <v>322</v>
      </c>
      <c r="D40" s="139"/>
      <c r="E40" s="139"/>
      <c r="F40" s="139"/>
      <c r="G40" s="23"/>
      <c r="H40" s="23"/>
      <c r="I40" s="23"/>
      <c r="J40" s="23"/>
      <c r="K40" s="23"/>
      <c r="L40" s="23"/>
      <c r="M40" s="23"/>
      <c r="N40" s="23"/>
      <c r="O40" s="23"/>
      <c r="P40" s="23"/>
      <c r="Q40" s="23"/>
      <c r="R40" s="23"/>
      <c r="S40" s="23"/>
      <c r="T40" s="23"/>
      <c r="U40" s="23"/>
      <c r="V40" s="190"/>
    </row>
    <row r="41" ht="30.6" customHeight="1">
      <c r="A41" s="172">
        <f>'S5 Maquette'!B44</f>
        <v>0</v>
      </c>
      <c r="B41" s="172">
        <f>'S5 Maquette'!C44</f>
        <v>0</v>
      </c>
      <c r="C41" t="s" s="137">
        <v>322</v>
      </c>
      <c r="D41" s="139"/>
      <c r="E41" s="139"/>
      <c r="F41" s="139"/>
      <c r="G41" s="23"/>
      <c r="H41" s="23"/>
      <c r="I41" s="23"/>
      <c r="J41" s="23"/>
      <c r="K41" s="23"/>
      <c r="L41" s="23"/>
      <c r="M41" s="23"/>
      <c r="N41" s="23"/>
      <c r="O41" s="23"/>
      <c r="P41" s="23"/>
      <c r="Q41" s="23"/>
      <c r="R41" s="23"/>
      <c r="S41" s="23"/>
      <c r="T41" s="23"/>
      <c r="U41" s="23"/>
      <c r="V41" s="190"/>
    </row>
    <row r="42" ht="30.6" customHeight="1">
      <c r="A42" s="172">
        <f>'S5 Maquette'!B45</f>
        <v>0</v>
      </c>
      <c r="B42" s="172">
        <f>'S5 Maquette'!C45</f>
        <v>0</v>
      </c>
      <c r="C42" t="s" s="137">
        <v>322</v>
      </c>
      <c r="D42" s="139"/>
      <c r="E42" s="139"/>
      <c r="F42" s="139"/>
      <c r="G42" s="23"/>
      <c r="H42" s="23"/>
      <c r="I42" s="23"/>
      <c r="J42" s="23"/>
      <c r="K42" s="23"/>
      <c r="L42" s="23"/>
      <c r="M42" s="23"/>
      <c r="N42" s="23"/>
      <c r="O42" s="23"/>
      <c r="P42" s="23"/>
      <c r="Q42" s="23"/>
      <c r="R42" s="23"/>
      <c r="S42" s="23"/>
      <c r="T42" s="23"/>
      <c r="U42" s="23"/>
      <c r="V42" s="190"/>
    </row>
    <row r="43" ht="30.6" customHeight="1">
      <c r="A43" s="172">
        <f>'S5 Maquette'!B46</f>
        <v>0</v>
      </c>
      <c r="B43" s="172">
        <f>'S5 Maquette'!C46</f>
        <v>0</v>
      </c>
      <c r="C43" t="s" s="137">
        <v>322</v>
      </c>
      <c r="D43" s="139"/>
      <c r="E43" s="139"/>
      <c r="F43" s="139"/>
      <c r="G43" s="23"/>
      <c r="H43" s="23"/>
      <c r="I43" s="23"/>
      <c r="J43" s="23"/>
      <c r="K43" s="23"/>
      <c r="L43" s="23"/>
      <c r="M43" s="23"/>
      <c r="N43" s="23"/>
      <c r="O43" s="23"/>
      <c r="P43" s="23"/>
      <c r="Q43" s="23"/>
      <c r="R43" s="23"/>
      <c r="S43" s="23"/>
      <c r="T43" s="23"/>
      <c r="U43" s="23"/>
      <c r="V43" s="190"/>
    </row>
    <row r="44" ht="30.6" customHeight="1">
      <c r="A44" s="172">
        <f>'S5 Maquette'!B47</f>
        <v>0</v>
      </c>
      <c r="B44" s="172">
        <f>'S5 Maquette'!C47</f>
        <v>0</v>
      </c>
      <c r="C44" t="s" s="137">
        <v>322</v>
      </c>
      <c r="D44" s="139"/>
      <c r="E44" s="139"/>
      <c r="F44" s="139"/>
      <c r="G44" s="23"/>
      <c r="H44" s="23"/>
      <c r="I44" s="23"/>
      <c r="J44" s="23"/>
      <c r="K44" s="23"/>
      <c r="L44" s="23"/>
      <c r="M44" s="23"/>
      <c r="N44" s="23"/>
      <c r="O44" s="23"/>
      <c r="P44" s="23"/>
      <c r="Q44" s="23"/>
      <c r="R44" s="23"/>
      <c r="S44" s="23"/>
      <c r="T44" s="23"/>
      <c r="U44" s="23"/>
      <c r="V44" s="190"/>
    </row>
    <row r="45" ht="30.6" customHeight="1">
      <c r="A45" s="172">
        <f>'S5 Maquette'!B48</f>
        <v>0</v>
      </c>
      <c r="B45" s="172">
        <f>'S5 Maquette'!C48</f>
        <v>0</v>
      </c>
      <c r="C45" t="s" s="137">
        <v>322</v>
      </c>
      <c r="D45" s="23"/>
      <c r="E45" s="23"/>
      <c r="F45" s="23"/>
      <c r="G45" s="23"/>
      <c r="H45" s="23"/>
      <c r="I45" s="23"/>
      <c r="J45" s="23"/>
      <c r="K45" s="23"/>
      <c r="L45" s="23"/>
      <c r="M45" s="23"/>
      <c r="N45" s="23"/>
      <c r="O45" s="23"/>
      <c r="P45" s="23"/>
      <c r="Q45" s="23"/>
      <c r="R45" s="23"/>
      <c r="S45" s="23"/>
      <c r="T45" s="23"/>
      <c r="U45" s="23"/>
      <c r="V45" s="190"/>
    </row>
    <row r="46" ht="30.6" customHeight="1">
      <c r="A46" s="172">
        <f>'S5 Maquette'!B49</f>
        <v>0</v>
      </c>
      <c r="B46" s="172">
        <f>'S5 Maquette'!C49</f>
        <v>0</v>
      </c>
      <c r="C46" t="s" s="137">
        <v>322</v>
      </c>
      <c r="D46" s="23"/>
      <c r="E46" s="23"/>
      <c r="F46" s="23"/>
      <c r="G46" s="23"/>
      <c r="H46" s="23"/>
      <c r="I46" s="23"/>
      <c r="J46" s="23"/>
      <c r="K46" s="23"/>
      <c r="L46" s="23"/>
      <c r="M46" s="23"/>
      <c r="N46" s="23"/>
      <c r="O46" s="23"/>
      <c r="P46" s="23"/>
      <c r="Q46" s="23"/>
      <c r="R46" s="23"/>
      <c r="S46" s="23"/>
      <c r="T46" s="23"/>
      <c r="U46" s="23"/>
      <c r="V46" s="190"/>
    </row>
    <row r="47" ht="30.6" customHeight="1">
      <c r="A47" s="172">
        <f>'S5 Maquette'!B50</f>
        <v>0</v>
      </c>
      <c r="B47" s="172">
        <f>'S5 Maquette'!C50</f>
        <v>0</v>
      </c>
      <c r="C47" t="s" s="137">
        <v>322</v>
      </c>
      <c r="D47" s="23"/>
      <c r="E47" s="23"/>
      <c r="F47" s="23"/>
      <c r="G47" s="23"/>
      <c r="H47" s="23"/>
      <c r="I47" s="23"/>
      <c r="J47" s="23"/>
      <c r="K47" s="23"/>
      <c r="L47" s="23"/>
      <c r="M47" s="23"/>
      <c r="N47" s="23"/>
      <c r="O47" s="23"/>
      <c r="P47" s="23"/>
      <c r="Q47" s="23"/>
      <c r="R47" s="23"/>
      <c r="S47" s="23"/>
      <c r="T47" s="23"/>
      <c r="U47" s="23"/>
      <c r="V47" s="190"/>
    </row>
    <row r="48" ht="30.6" customHeight="1">
      <c r="A48" s="172">
        <f>'S5 Maquette'!B51</f>
        <v>0</v>
      </c>
      <c r="B48" s="172">
        <f>'S5 Maquette'!C51</f>
        <v>0</v>
      </c>
      <c r="C48" t="s" s="137">
        <v>322</v>
      </c>
      <c r="D48" s="23"/>
      <c r="E48" s="23"/>
      <c r="F48" s="23"/>
      <c r="G48" s="23"/>
      <c r="H48" s="23"/>
      <c r="I48" s="23"/>
      <c r="J48" s="23"/>
      <c r="K48" s="23"/>
      <c r="L48" s="23"/>
      <c r="M48" s="23"/>
      <c r="N48" s="23"/>
      <c r="O48" s="23"/>
      <c r="P48" s="23"/>
      <c r="Q48" s="23"/>
      <c r="R48" s="23"/>
      <c r="S48" s="23"/>
      <c r="T48" s="23"/>
      <c r="U48" s="23"/>
      <c r="V48" s="190"/>
    </row>
    <row r="49" ht="30.6" customHeight="1">
      <c r="A49" s="172">
        <f>'S5 Maquette'!B52</f>
        <v>0</v>
      </c>
      <c r="B49" s="172">
        <f>'S5 Maquette'!C52</f>
        <v>0</v>
      </c>
      <c r="C49" t="s" s="137">
        <v>322</v>
      </c>
      <c r="D49" s="23"/>
      <c r="E49" s="23"/>
      <c r="F49" s="23"/>
      <c r="G49" s="23"/>
      <c r="H49" s="23"/>
      <c r="I49" s="23"/>
      <c r="J49" s="23"/>
      <c r="K49" s="23"/>
      <c r="L49" s="23"/>
      <c r="M49" s="23"/>
      <c r="N49" s="23"/>
      <c r="O49" s="23"/>
      <c r="P49" s="23"/>
      <c r="Q49" s="23"/>
      <c r="R49" s="23"/>
      <c r="S49" s="23"/>
      <c r="T49" s="23"/>
      <c r="U49" s="23"/>
      <c r="V49" s="190"/>
    </row>
    <row r="50" ht="30.6" customHeight="1">
      <c r="A50" s="172">
        <f>'S5 Maquette'!B53</f>
        <v>0</v>
      </c>
      <c r="B50" s="172">
        <f>'S5 Maquette'!C53</f>
        <v>0</v>
      </c>
      <c r="C50" t="s" s="137">
        <v>322</v>
      </c>
      <c r="D50" s="23"/>
      <c r="E50" s="23"/>
      <c r="F50" s="23"/>
      <c r="G50" s="23"/>
      <c r="H50" s="23"/>
      <c r="I50" s="23"/>
      <c r="J50" s="23"/>
      <c r="K50" s="23"/>
      <c r="L50" s="23"/>
      <c r="M50" s="23"/>
      <c r="N50" s="23"/>
      <c r="O50" s="23"/>
      <c r="P50" s="23"/>
      <c r="Q50" s="23"/>
      <c r="R50" s="23"/>
      <c r="S50" s="23"/>
      <c r="T50" s="23"/>
      <c r="U50" s="23"/>
      <c r="V50" s="190"/>
    </row>
    <row r="51" ht="30.6" customHeight="1">
      <c r="A51" s="172">
        <f>'S5 Maquette'!B54</f>
        <v>0</v>
      </c>
      <c r="B51" s="172">
        <f>'S5 Maquette'!C54</f>
        <v>0</v>
      </c>
      <c r="C51" t="s" s="137">
        <v>322</v>
      </c>
      <c r="D51" s="23"/>
      <c r="E51" s="23"/>
      <c r="F51" s="23"/>
      <c r="G51" s="23"/>
      <c r="H51" s="23"/>
      <c r="I51" s="23"/>
      <c r="J51" s="23"/>
      <c r="K51" s="23"/>
      <c r="L51" s="23"/>
      <c r="M51" s="23"/>
      <c r="N51" s="23"/>
      <c r="O51" s="23"/>
      <c r="P51" s="23"/>
      <c r="Q51" s="23"/>
      <c r="R51" s="23"/>
      <c r="S51" s="23"/>
      <c r="T51" s="23"/>
      <c r="U51" s="23"/>
      <c r="V51" s="190"/>
    </row>
    <row r="52" ht="30.6" customHeight="1">
      <c r="A52" s="172">
        <f>'S5 Maquette'!B55</f>
        <v>0</v>
      </c>
      <c r="B52" s="172">
        <f>'S5 Maquette'!C55</f>
        <v>0</v>
      </c>
      <c r="C52" t="s" s="137">
        <v>322</v>
      </c>
      <c r="D52" s="23"/>
      <c r="E52" s="23"/>
      <c r="F52" s="23"/>
      <c r="G52" s="23"/>
      <c r="H52" s="23"/>
      <c r="I52" s="23"/>
      <c r="J52" s="23"/>
      <c r="K52" s="23"/>
      <c r="L52" s="23"/>
      <c r="M52" s="23"/>
      <c r="N52" s="23"/>
      <c r="O52" s="23"/>
      <c r="P52" s="23"/>
      <c r="Q52" s="23"/>
      <c r="R52" s="23"/>
      <c r="S52" s="23"/>
      <c r="T52" s="23"/>
      <c r="U52" s="23"/>
      <c r="V52" s="190"/>
    </row>
    <row r="53" ht="30.6" customHeight="1">
      <c r="A53" s="172">
        <f>'S5 Maquette'!B56</f>
        <v>0</v>
      </c>
      <c r="B53" s="172">
        <f>'S5 Maquette'!C56</f>
        <v>0</v>
      </c>
      <c r="C53" t="s" s="137">
        <v>322</v>
      </c>
      <c r="D53" s="23"/>
      <c r="E53" s="23"/>
      <c r="F53" s="23"/>
      <c r="G53" s="23"/>
      <c r="H53" s="23"/>
      <c r="I53" s="23"/>
      <c r="J53" s="23"/>
      <c r="K53" s="23"/>
      <c r="L53" s="23"/>
      <c r="M53" s="23"/>
      <c r="N53" s="23"/>
      <c r="O53" s="23"/>
      <c r="P53" s="23"/>
      <c r="Q53" s="23"/>
      <c r="R53" s="23"/>
      <c r="S53" s="23"/>
      <c r="T53" s="23"/>
      <c r="U53" s="23"/>
      <c r="V53" s="190"/>
    </row>
    <row r="54" ht="30.6" customHeight="1">
      <c r="A54" s="172">
        <f>'S5 Maquette'!B57</f>
        <v>0</v>
      </c>
      <c r="B54" s="172">
        <f>'S5 Maquette'!C57</f>
        <v>0</v>
      </c>
      <c r="C54" t="s" s="137">
        <v>322</v>
      </c>
      <c r="D54" s="23"/>
      <c r="E54" s="23"/>
      <c r="F54" s="23"/>
      <c r="G54" s="23"/>
      <c r="H54" s="23"/>
      <c r="I54" s="23"/>
      <c r="J54" s="23"/>
      <c r="K54" s="23"/>
      <c r="L54" s="23"/>
      <c r="M54" s="23"/>
      <c r="N54" s="23"/>
      <c r="O54" s="23"/>
      <c r="P54" s="23"/>
      <c r="Q54" s="23"/>
      <c r="R54" s="23"/>
      <c r="S54" s="23"/>
      <c r="T54" s="23"/>
      <c r="U54" s="23"/>
      <c r="V54" s="190"/>
    </row>
    <row r="55" ht="30.6" customHeight="1">
      <c r="A55" s="172">
        <f>'S5 Maquette'!B58</f>
        <v>0</v>
      </c>
      <c r="B55" s="172">
        <f>'S5 Maquette'!C58</f>
        <v>0</v>
      </c>
      <c r="C55" t="s" s="137">
        <v>322</v>
      </c>
      <c r="D55" s="23"/>
      <c r="E55" s="23"/>
      <c r="F55" s="23"/>
      <c r="G55" s="23"/>
      <c r="H55" s="23"/>
      <c r="I55" s="23"/>
      <c r="J55" s="23"/>
      <c r="K55" s="23"/>
      <c r="L55" s="23"/>
      <c r="M55" s="23"/>
      <c r="N55" s="23"/>
      <c r="O55" s="23"/>
      <c r="P55" s="23"/>
      <c r="Q55" s="23"/>
      <c r="R55" s="23"/>
      <c r="S55" s="23"/>
      <c r="T55" s="23"/>
      <c r="U55" s="23"/>
      <c r="V55" s="190"/>
    </row>
    <row r="56" ht="30.6" customHeight="1">
      <c r="A56" s="172">
        <f>'S5 Maquette'!B59</f>
        <v>0</v>
      </c>
      <c r="B56" s="172">
        <f>'S5 Maquette'!C59</f>
        <v>0</v>
      </c>
      <c r="C56" t="s" s="137">
        <v>322</v>
      </c>
      <c r="D56" s="23"/>
      <c r="E56" s="23"/>
      <c r="F56" s="23"/>
      <c r="G56" s="23"/>
      <c r="H56" s="23"/>
      <c r="I56" s="23"/>
      <c r="J56" s="23"/>
      <c r="K56" s="23"/>
      <c r="L56" s="23"/>
      <c r="M56" s="23"/>
      <c r="N56" s="23"/>
      <c r="O56" s="23"/>
      <c r="P56" s="23"/>
      <c r="Q56" s="23"/>
      <c r="R56" s="23"/>
      <c r="S56" s="23"/>
      <c r="T56" s="23"/>
      <c r="U56" s="23"/>
      <c r="V56" s="190"/>
    </row>
    <row r="57" ht="30.6" customHeight="1">
      <c r="A57" s="172">
        <f>'S5 Maquette'!B60</f>
        <v>0</v>
      </c>
      <c r="B57" s="172">
        <f>'S5 Maquette'!C60</f>
        <v>0</v>
      </c>
      <c r="C57" t="s" s="137">
        <v>322</v>
      </c>
      <c r="D57" s="23"/>
      <c r="E57" s="23"/>
      <c r="F57" s="23"/>
      <c r="G57" s="23"/>
      <c r="H57" s="23"/>
      <c r="I57" s="23"/>
      <c r="J57" s="23"/>
      <c r="K57" s="23"/>
      <c r="L57" s="23"/>
      <c r="M57" s="23"/>
      <c r="N57" s="23"/>
      <c r="O57" s="23"/>
      <c r="P57" s="23"/>
      <c r="Q57" s="23"/>
      <c r="R57" s="23"/>
      <c r="S57" s="23"/>
      <c r="T57" s="23"/>
      <c r="U57" s="23"/>
      <c r="V57" s="190"/>
    </row>
    <row r="58" ht="30.6" customHeight="1">
      <c r="A58" s="172">
        <f>'S5 Maquette'!B61</f>
        <v>0</v>
      </c>
      <c r="B58" s="172">
        <f>'S5 Maquette'!C61</f>
        <v>0</v>
      </c>
      <c r="C58" t="s" s="137">
        <v>322</v>
      </c>
      <c r="D58" s="23"/>
      <c r="E58" s="23"/>
      <c r="F58" s="23"/>
      <c r="G58" s="23"/>
      <c r="H58" s="23"/>
      <c r="I58" s="23"/>
      <c r="J58" s="23"/>
      <c r="K58" s="23"/>
      <c r="L58" s="23"/>
      <c r="M58" s="23"/>
      <c r="N58" s="23"/>
      <c r="O58" s="23"/>
      <c r="P58" s="23"/>
      <c r="Q58" s="23"/>
      <c r="R58" s="23"/>
      <c r="S58" s="23"/>
      <c r="T58" s="23"/>
      <c r="U58" s="23"/>
      <c r="V58" s="190"/>
    </row>
    <row r="59" ht="30.6" customHeight="1">
      <c r="A59" s="172">
        <f>'S5 Maquette'!B62</f>
        <v>0</v>
      </c>
      <c r="B59" s="172">
        <f>'S5 Maquette'!C62</f>
        <v>0</v>
      </c>
      <c r="C59" t="s" s="137">
        <v>322</v>
      </c>
      <c r="D59" s="23"/>
      <c r="E59" s="23"/>
      <c r="F59" s="23"/>
      <c r="G59" s="23"/>
      <c r="H59" s="23"/>
      <c r="I59" s="23"/>
      <c r="J59" s="23"/>
      <c r="K59" s="23"/>
      <c r="L59" s="23"/>
      <c r="M59" s="23"/>
      <c r="N59" s="23"/>
      <c r="O59" s="23"/>
      <c r="P59" s="23"/>
      <c r="Q59" s="23"/>
      <c r="R59" s="23"/>
      <c r="S59" s="23"/>
      <c r="T59" s="23"/>
      <c r="U59" s="23"/>
      <c r="V59" s="190"/>
    </row>
    <row r="60" ht="30.6" customHeight="1">
      <c r="A60" s="172">
        <f>'S5 Maquette'!B63</f>
        <v>0</v>
      </c>
      <c r="B60" s="172">
        <f>'S5 Maquette'!C63</f>
        <v>0</v>
      </c>
      <c r="C60" t="s" s="137">
        <v>322</v>
      </c>
      <c r="D60" s="23"/>
      <c r="E60" s="23"/>
      <c r="F60" s="23"/>
      <c r="G60" s="23"/>
      <c r="H60" s="23"/>
      <c r="I60" s="23"/>
      <c r="J60" s="23"/>
      <c r="K60" s="23"/>
      <c r="L60" s="23"/>
      <c r="M60" s="23"/>
      <c r="N60" s="23"/>
      <c r="O60" s="23"/>
      <c r="P60" s="23"/>
      <c r="Q60" s="23"/>
      <c r="R60" s="23"/>
      <c r="S60" s="23"/>
      <c r="T60" s="23"/>
      <c r="U60" s="23"/>
      <c r="V60" s="190"/>
    </row>
    <row r="61" ht="30.6" customHeight="1">
      <c r="A61" s="172">
        <f>'S5 Maquette'!B64</f>
        <v>0</v>
      </c>
      <c r="B61" s="172">
        <f>'S5 Maquette'!C64</f>
        <v>0</v>
      </c>
      <c r="C61" t="s" s="137">
        <v>322</v>
      </c>
      <c r="D61" s="23"/>
      <c r="E61" s="23"/>
      <c r="F61" s="23"/>
      <c r="G61" s="23"/>
      <c r="H61" s="23"/>
      <c r="I61" s="23"/>
      <c r="J61" s="23"/>
      <c r="K61" s="23"/>
      <c r="L61" s="23"/>
      <c r="M61" s="23"/>
      <c r="N61" s="23"/>
      <c r="O61" s="23"/>
      <c r="P61" s="23"/>
      <c r="Q61" s="23"/>
      <c r="R61" s="23"/>
      <c r="S61" s="23"/>
      <c r="T61" s="23"/>
      <c r="U61" s="23"/>
      <c r="V61" s="190"/>
    </row>
    <row r="62" ht="30.6" customHeight="1">
      <c r="A62" s="172">
        <f>'S5 Maquette'!B65</f>
        <v>0</v>
      </c>
      <c r="B62" s="172">
        <f>'S5 Maquette'!C65</f>
        <v>0</v>
      </c>
      <c r="C62" t="s" s="137">
        <v>322</v>
      </c>
      <c r="D62" s="23"/>
      <c r="E62" s="23"/>
      <c r="F62" s="23"/>
      <c r="G62" s="23"/>
      <c r="H62" s="23"/>
      <c r="I62" s="23"/>
      <c r="J62" s="23"/>
      <c r="K62" s="23"/>
      <c r="L62" s="23"/>
      <c r="M62" s="23"/>
      <c r="N62" s="23"/>
      <c r="O62" s="23"/>
      <c r="P62" s="23"/>
      <c r="Q62" s="23"/>
      <c r="R62" s="23"/>
      <c r="S62" s="23"/>
      <c r="T62" s="23"/>
      <c r="U62" s="23"/>
      <c r="V62" s="190"/>
    </row>
    <row r="63" ht="30.6" customHeight="1">
      <c r="A63" s="172">
        <f>'S5 Maquette'!B66</f>
        <v>0</v>
      </c>
      <c r="B63" s="172">
        <f>'S5 Maquette'!C66</f>
        <v>0</v>
      </c>
      <c r="C63" t="s" s="137">
        <v>322</v>
      </c>
      <c r="D63" s="23"/>
      <c r="E63" s="23"/>
      <c r="F63" s="23"/>
      <c r="G63" s="23"/>
      <c r="H63" s="23"/>
      <c r="I63" s="23"/>
      <c r="J63" s="23"/>
      <c r="K63" s="23"/>
      <c r="L63" s="23"/>
      <c r="M63" s="23"/>
      <c r="N63" s="23"/>
      <c r="O63" s="23"/>
      <c r="P63" s="23"/>
      <c r="Q63" s="23"/>
      <c r="R63" s="23"/>
      <c r="S63" s="23"/>
      <c r="T63" s="23"/>
      <c r="U63" s="23"/>
      <c r="V63" s="190"/>
    </row>
    <row r="64" ht="30.6" customHeight="1">
      <c r="A64" s="172">
        <f>'S5 Maquette'!B67</f>
        <v>0</v>
      </c>
      <c r="B64" s="172">
        <f>'S5 Maquette'!C67</f>
        <v>0</v>
      </c>
      <c r="C64" t="s" s="137">
        <v>322</v>
      </c>
      <c r="D64" s="23"/>
      <c r="E64" s="23"/>
      <c r="F64" s="23"/>
      <c r="G64" s="23"/>
      <c r="H64" s="23"/>
      <c r="I64" s="23"/>
      <c r="J64" s="23"/>
      <c r="K64" s="23"/>
      <c r="L64" s="23"/>
      <c r="M64" s="23"/>
      <c r="N64" s="23"/>
      <c r="O64" s="23"/>
      <c r="P64" s="23"/>
      <c r="Q64" s="23"/>
      <c r="R64" s="23"/>
      <c r="S64" s="23"/>
      <c r="T64" s="23"/>
      <c r="U64" s="23"/>
      <c r="V64" s="190"/>
    </row>
    <row r="65" ht="30.6" customHeight="1">
      <c r="A65" s="172">
        <f>'S5 Maquette'!B68</f>
        <v>0</v>
      </c>
      <c r="B65" s="172">
        <f>'S5 Maquette'!C68</f>
        <v>0</v>
      </c>
      <c r="C65" t="s" s="137">
        <v>322</v>
      </c>
      <c r="D65" s="23"/>
      <c r="E65" s="23"/>
      <c r="F65" s="23"/>
      <c r="G65" s="23"/>
      <c r="H65" s="23"/>
      <c r="I65" s="23"/>
      <c r="J65" s="23"/>
      <c r="K65" s="23"/>
      <c r="L65" s="23"/>
      <c r="M65" s="23"/>
      <c r="N65" s="23"/>
      <c r="O65" s="23"/>
      <c r="P65" s="23"/>
      <c r="Q65" s="23"/>
      <c r="R65" s="23"/>
      <c r="S65" s="23"/>
      <c r="T65" s="23"/>
      <c r="U65" s="23"/>
      <c r="V65" s="190"/>
    </row>
    <row r="66" ht="30.6" customHeight="1">
      <c r="A66" s="172">
        <f>'S5 Maquette'!B69</f>
        <v>0</v>
      </c>
      <c r="B66" s="172">
        <f>'S5 Maquette'!C69</f>
        <v>0</v>
      </c>
      <c r="C66" t="s" s="137">
        <v>322</v>
      </c>
      <c r="D66" s="23"/>
      <c r="E66" s="23"/>
      <c r="F66" s="23"/>
      <c r="G66" s="23"/>
      <c r="H66" s="23"/>
      <c r="I66" s="23"/>
      <c r="J66" s="23"/>
      <c r="K66" s="23"/>
      <c r="L66" s="23"/>
      <c r="M66" s="23"/>
      <c r="N66" s="23"/>
      <c r="O66" s="23"/>
      <c r="P66" s="23"/>
      <c r="Q66" s="23"/>
      <c r="R66" s="23"/>
      <c r="S66" s="23"/>
      <c r="T66" s="23"/>
      <c r="U66" s="23"/>
      <c r="V66" s="190"/>
    </row>
    <row r="67" ht="30.6" customHeight="1">
      <c r="A67" s="172">
        <f>'S5 Maquette'!B70</f>
        <v>0</v>
      </c>
      <c r="B67" s="172">
        <f>'S5 Maquette'!C70</f>
        <v>0</v>
      </c>
      <c r="C67" t="s" s="137">
        <v>322</v>
      </c>
      <c r="D67" s="23"/>
      <c r="E67" s="23"/>
      <c r="F67" s="23"/>
      <c r="G67" s="23"/>
      <c r="H67" s="23"/>
      <c r="I67" s="23"/>
      <c r="J67" s="23"/>
      <c r="K67" s="23"/>
      <c r="L67" s="23"/>
      <c r="M67" s="23"/>
      <c r="N67" s="23"/>
      <c r="O67" s="23"/>
      <c r="P67" s="23"/>
      <c r="Q67" s="23"/>
      <c r="R67" s="23"/>
      <c r="S67" s="23"/>
      <c r="T67" s="23"/>
      <c r="U67" s="23"/>
      <c r="V67" s="190"/>
    </row>
    <row r="68" ht="30.6" customHeight="1">
      <c r="A68" s="172">
        <f>'S5 Maquette'!B71</f>
        <v>0</v>
      </c>
      <c r="B68" s="172">
        <f>'S5 Maquette'!C71</f>
        <v>0</v>
      </c>
      <c r="C68" t="s" s="137">
        <v>322</v>
      </c>
      <c r="D68" s="23"/>
      <c r="E68" s="23"/>
      <c r="F68" s="23"/>
      <c r="G68" s="23"/>
      <c r="H68" s="23"/>
      <c r="I68" s="23"/>
      <c r="J68" s="23"/>
      <c r="K68" s="23"/>
      <c r="L68" s="23"/>
      <c r="M68" s="23"/>
      <c r="N68" s="23"/>
      <c r="O68" s="23"/>
      <c r="P68" s="23"/>
      <c r="Q68" s="23"/>
      <c r="R68" s="23"/>
      <c r="S68" s="23"/>
      <c r="T68" s="23"/>
      <c r="U68" s="23"/>
      <c r="V68" s="190"/>
    </row>
    <row r="69" ht="30.6" customHeight="1">
      <c r="A69" s="172">
        <f>'S5 Maquette'!B72</f>
        <v>0</v>
      </c>
      <c r="B69" s="172">
        <f>'S5 Maquette'!C72</f>
        <v>0</v>
      </c>
      <c r="C69" t="s" s="137">
        <v>322</v>
      </c>
      <c r="D69" s="23"/>
      <c r="E69" s="23"/>
      <c r="F69" s="23"/>
      <c r="G69" s="23"/>
      <c r="H69" s="23"/>
      <c r="I69" s="23"/>
      <c r="J69" s="23"/>
      <c r="K69" s="23"/>
      <c r="L69" s="23"/>
      <c r="M69" s="23"/>
      <c r="N69" s="23"/>
      <c r="O69" s="23"/>
      <c r="P69" s="23"/>
      <c r="Q69" s="23"/>
      <c r="R69" s="23"/>
      <c r="S69" s="23"/>
      <c r="T69" s="23"/>
      <c r="U69" s="23"/>
      <c r="V69" s="190"/>
    </row>
    <row r="70" ht="30.6" customHeight="1">
      <c r="A70" s="172">
        <f>'S5 Maquette'!B73</f>
        <v>0</v>
      </c>
      <c r="B70" s="172">
        <f>'S5 Maquette'!C73</f>
        <v>0</v>
      </c>
      <c r="C70" t="s" s="137">
        <v>322</v>
      </c>
      <c r="D70" s="23"/>
      <c r="E70" s="23"/>
      <c r="F70" s="23"/>
      <c r="G70" s="23"/>
      <c r="H70" s="23"/>
      <c r="I70" s="23"/>
      <c r="J70" s="23"/>
      <c r="K70" s="23"/>
      <c r="L70" s="23"/>
      <c r="M70" s="23"/>
      <c r="N70" s="23"/>
      <c r="O70" s="23"/>
      <c r="P70" s="23"/>
      <c r="Q70" s="23"/>
      <c r="R70" s="23"/>
      <c r="S70" s="23"/>
      <c r="T70" s="23"/>
      <c r="U70" s="23"/>
      <c r="V70" s="190"/>
    </row>
    <row r="71" ht="30.6" customHeight="1">
      <c r="A71" s="172">
        <f>'S5 Maquette'!B74</f>
        <v>0</v>
      </c>
      <c r="B71" s="172">
        <f>'S5 Maquette'!C74</f>
        <v>0</v>
      </c>
      <c r="C71" t="s" s="137">
        <v>322</v>
      </c>
      <c r="D71" s="23"/>
      <c r="E71" s="23"/>
      <c r="F71" s="23"/>
      <c r="G71" s="23"/>
      <c r="H71" s="23"/>
      <c r="I71" s="23"/>
      <c r="J71" s="23"/>
      <c r="K71" s="23"/>
      <c r="L71" s="23"/>
      <c r="M71" s="23"/>
      <c r="N71" s="23"/>
      <c r="O71" s="23"/>
      <c r="P71" s="23"/>
      <c r="Q71" s="23"/>
      <c r="R71" s="23"/>
      <c r="S71" s="23"/>
      <c r="T71" s="23"/>
      <c r="U71" s="23"/>
      <c r="V71" s="190"/>
    </row>
    <row r="72" ht="30.6" customHeight="1">
      <c r="A72" s="172">
        <f>'S5 Maquette'!B75</f>
        <v>0</v>
      </c>
      <c r="B72" s="172">
        <f>'S5 Maquette'!C75</f>
        <v>0</v>
      </c>
      <c r="C72" t="s" s="137">
        <v>322</v>
      </c>
      <c r="D72" s="23"/>
      <c r="E72" s="23"/>
      <c r="F72" s="23"/>
      <c r="G72" s="23"/>
      <c r="H72" s="23"/>
      <c r="I72" s="23"/>
      <c r="J72" s="23"/>
      <c r="K72" s="23"/>
      <c r="L72" s="23"/>
      <c r="M72" s="23"/>
      <c r="N72" s="23"/>
      <c r="O72" s="23"/>
      <c r="P72" s="23"/>
      <c r="Q72" s="23"/>
      <c r="R72" s="23"/>
      <c r="S72" s="23"/>
      <c r="T72" s="23"/>
      <c r="U72" s="23"/>
      <c r="V72" s="190"/>
    </row>
    <row r="73" ht="30.6" customHeight="1">
      <c r="A73" s="172">
        <f>'S5 Maquette'!B76</f>
        <v>0</v>
      </c>
      <c r="B73" s="172">
        <f>'S5 Maquette'!C76</f>
        <v>0</v>
      </c>
      <c r="C73" t="s" s="137">
        <v>322</v>
      </c>
      <c r="D73" s="23"/>
      <c r="E73" s="23"/>
      <c r="F73" s="23"/>
      <c r="G73" s="23"/>
      <c r="H73" s="23"/>
      <c r="I73" s="23"/>
      <c r="J73" s="23"/>
      <c r="K73" s="23"/>
      <c r="L73" s="23"/>
      <c r="M73" s="23"/>
      <c r="N73" s="23"/>
      <c r="O73" s="23"/>
      <c r="P73" s="23"/>
      <c r="Q73" s="23"/>
      <c r="R73" s="23"/>
      <c r="S73" s="23"/>
      <c r="T73" s="23"/>
      <c r="U73" s="23"/>
      <c r="V73" s="190"/>
    </row>
    <row r="74" ht="30.6" customHeight="1">
      <c r="A74" s="172">
        <f>'S5 Maquette'!B77</f>
        <v>0</v>
      </c>
      <c r="B74" s="172">
        <f>'S5 Maquette'!C77</f>
        <v>0</v>
      </c>
      <c r="C74" t="s" s="137">
        <v>322</v>
      </c>
      <c r="D74" s="23"/>
      <c r="E74" s="23"/>
      <c r="F74" s="23"/>
      <c r="G74" s="23"/>
      <c r="H74" s="23"/>
      <c r="I74" s="23"/>
      <c r="J74" s="23"/>
      <c r="K74" s="23"/>
      <c r="L74" s="23"/>
      <c r="M74" s="23"/>
      <c r="N74" s="23"/>
      <c r="O74" s="23"/>
      <c r="P74" s="23"/>
      <c r="Q74" s="23"/>
      <c r="R74" s="23"/>
      <c r="S74" s="23"/>
      <c r="T74" s="23"/>
      <c r="U74" s="23"/>
      <c r="V74" s="190"/>
    </row>
    <row r="75" ht="30.6" customHeight="1">
      <c r="A75" s="172">
        <f>'S5 Maquette'!B78</f>
        <v>0</v>
      </c>
      <c r="B75" s="172">
        <f>'S5 Maquette'!C78</f>
        <v>0</v>
      </c>
      <c r="C75" t="s" s="137">
        <v>322</v>
      </c>
      <c r="D75" s="23"/>
      <c r="E75" s="23"/>
      <c r="F75" s="23"/>
      <c r="G75" s="23"/>
      <c r="H75" s="23"/>
      <c r="I75" s="23"/>
      <c r="J75" s="23"/>
      <c r="K75" s="23"/>
      <c r="L75" s="23"/>
      <c r="M75" s="23"/>
      <c r="N75" s="23"/>
      <c r="O75" s="23"/>
      <c r="P75" s="23"/>
      <c r="Q75" s="23"/>
      <c r="R75" s="23"/>
      <c r="S75" s="23"/>
      <c r="T75" s="23"/>
      <c r="U75" s="23"/>
      <c r="V75" s="190"/>
    </row>
    <row r="76" ht="30.6" customHeight="1">
      <c r="A76" s="172">
        <f>'S5 Maquette'!B79</f>
        <v>0</v>
      </c>
      <c r="B76" s="172">
        <f>'S5 Maquette'!C79</f>
        <v>0</v>
      </c>
      <c r="C76" t="s" s="137">
        <v>322</v>
      </c>
      <c r="D76" s="23"/>
      <c r="E76" s="23"/>
      <c r="F76" s="23"/>
      <c r="G76" s="23"/>
      <c r="H76" s="23"/>
      <c r="I76" s="23"/>
      <c r="J76" s="23"/>
      <c r="K76" s="23"/>
      <c r="L76" s="23"/>
      <c r="M76" s="23"/>
      <c r="N76" s="23"/>
      <c r="O76" s="23"/>
      <c r="P76" s="23"/>
      <c r="Q76" s="23"/>
      <c r="R76" s="23"/>
      <c r="S76" s="23"/>
      <c r="T76" s="23"/>
      <c r="U76" s="23"/>
      <c r="V76" s="190"/>
    </row>
    <row r="77" ht="30.6" customHeight="1">
      <c r="A77" s="172">
        <f>'S5 Maquette'!B80</f>
        <v>0</v>
      </c>
      <c r="B77" s="172">
        <f>'S5 Maquette'!C80</f>
        <v>0</v>
      </c>
      <c r="C77" t="s" s="137">
        <v>322</v>
      </c>
      <c r="D77" s="23"/>
      <c r="E77" s="23"/>
      <c r="F77" s="23"/>
      <c r="G77" s="23"/>
      <c r="H77" s="23"/>
      <c r="I77" s="23"/>
      <c r="J77" s="23"/>
      <c r="K77" s="23"/>
      <c r="L77" s="23"/>
      <c r="M77" s="23"/>
      <c r="N77" s="23"/>
      <c r="O77" s="23"/>
      <c r="P77" s="23"/>
      <c r="Q77" s="23"/>
      <c r="R77" s="23"/>
      <c r="S77" s="23"/>
      <c r="T77" s="23"/>
      <c r="U77" s="23"/>
      <c r="V77" s="190"/>
    </row>
    <row r="78" ht="30.6" customHeight="1">
      <c r="A78" s="172">
        <f>'S5 Maquette'!B81</f>
        <v>0</v>
      </c>
      <c r="B78" s="172">
        <f>'S5 Maquette'!C81</f>
        <v>0</v>
      </c>
      <c r="C78" t="s" s="137">
        <v>322</v>
      </c>
      <c r="D78" s="23"/>
      <c r="E78" s="23"/>
      <c r="F78" s="23"/>
      <c r="G78" s="23"/>
      <c r="H78" s="23"/>
      <c r="I78" s="23"/>
      <c r="J78" s="23"/>
      <c r="K78" s="23"/>
      <c r="L78" s="23"/>
      <c r="M78" s="23"/>
      <c r="N78" s="23"/>
      <c r="O78" s="23"/>
      <c r="P78" s="23"/>
      <c r="Q78" s="23"/>
      <c r="R78" s="23"/>
      <c r="S78" s="23"/>
      <c r="T78" s="23"/>
      <c r="U78" s="23"/>
      <c r="V78" s="190"/>
    </row>
    <row r="79" ht="30.6" customHeight="1">
      <c r="A79" s="172">
        <f>'S5 Maquette'!B82</f>
        <v>0</v>
      </c>
      <c r="B79" s="172">
        <f>'S5 Maquette'!C82</f>
        <v>0</v>
      </c>
      <c r="C79" t="s" s="137">
        <v>322</v>
      </c>
      <c r="D79" s="23"/>
      <c r="E79" s="23"/>
      <c r="F79" s="23"/>
      <c r="G79" s="23"/>
      <c r="H79" s="23"/>
      <c r="I79" s="23"/>
      <c r="J79" s="23"/>
      <c r="K79" s="23"/>
      <c r="L79" s="23"/>
      <c r="M79" s="23"/>
      <c r="N79" s="23"/>
      <c r="O79" s="23"/>
      <c r="P79" s="23"/>
      <c r="Q79" s="23"/>
      <c r="R79" s="23"/>
      <c r="S79" s="23"/>
      <c r="T79" s="23"/>
      <c r="U79" s="23"/>
      <c r="V79" s="190"/>
    </row>
    <row r="80" ht="30.6" customHeight="1">
      <c r="A80" s="172">
        <f>'S5 Maquette'!B83</f>
        <v>0</v>
      </c>
      <c r="B80" s="172">
        <f>'S5 Maquette'!C83</f>
        <v>0</v>
      </c>
      <c r="C80" t="s" s="137">
        <v>322</v>
      </c>
      <c r="D80" s="23"/>
      <c r="E80" s="23"/>
      <c r="F80" s="23"/>
      <c r="G80" s="23"/>
      <c r="H80" s="23"/>
      <c r="I80" s="23"/>
      <c r="J80" s="23"/>
      <c r="K80" s="23"/>
      <c r="L80" s="23"/>
      <c r="M80" s="23"/>
      <c r="N80" s="23"/>
      <c r="O80" s="23"/>
      <c r="P80" s="23"/>
      <c r="Q80" s="23"/>
      <c r="R80" s="23"/>
      <c r="S80" s="23"/>
      <c r="T80" s="23"/>
      <c r="U80" s="23"/>
      <c r="V80" s="190"/>
    </row>
    <row r="81" ht="30.6" customHeight="1">
      <c r="A81" s="172">
        <f>'S5 Maquette'!B84</f>
        <v>0</v>
      </c>
      <c r="B81" s="172">
        <f>'S5 Maquette'!C84</f>
        <v>0</v>
      </c>
      <c r="C81" t="s" s="137">
        <v>322</v>
      </c>
      <c r="D81" s="23"/>
      <c r="E81" s="23"/>
      <c r="F81" s="23"/>
      <c r="G81" s="23"/>
      <c r="H81" s="23"/>
      <c r="I81" s="23"/>
      <c r="J81" s="23"/>
      <c r="K81" s="23"/>
      <c r="L81" s="23"/>
      <c r="M81" s="23"/>
      <c r="N81" s="23"/>
      <c r="O81" s="23"/>
      <c r="P81" s="23"/>
      <c r="Q81" s="23"/>
      <c r="R81" s="23"/>
      <c r="S81" s="23"/>
      <c r="T81" s="23"/>
      <c r="U81" s="23"/>
      <c r="V81" s="190"/>
    </row>
    <row r="82" ht="30.6" customHeight="1">
      <c r="A82" s="172">
        <f>'S5 Maquette'!B85</f>
        <v>0</v>
      </c>
      <c r="B82" s="172">
        <f>'S5 Maquette'!C85</f>
        <v>0</v>
      </c>
      <c r="C82" t="s" s="137">
        <v>322</v>
      </c>
      <c r="D82" s="23"/>
      <c r="E82" s="23"/>
      <c r="F82" s="23"/>
      <c r="G82" s="23"/>
      <c r="H82" s="23"/>
      <c r="I82" s="23"/>
      <c r="J82" s="23"/>
      <c r="K82" s="23"/>
      <c r="L82" s="23"/>
      <c r="M82" s="23"/>
      <c r="N82" s="23"/>
      <c r="O82" s="23"/>
      <c r="P82" s="23"/>
      <c r="Q82" s="23"/>
      <c r="R82" s="23"/>
      <c r="S82" s="23"/>
      <c r="T82" s="23"/>
      <c r="U82" s="23"/>
      <c r="V82" s="190"/>
    </row>
    <row r="83" ht="30.6" customHeight="1">
      <c r="A83" s="172">
        <f>'S5 Maquette'!B86</f>
        <v>0</v>
      </c>
      <c r="B83" s="172">
        <f>'S5 Maquette'!C86</f>
        <v>0</v>
      </c>
      <c r="C83" t="s" s="137">
        <v>322</v>
      </c>
      <c r="D83" s="23"/>
      <c r="E83" s="23"/>
      <c r="F83" s="23"/>
      <c r="G83" s="23"/>
      <c r="H83" s="23"/>
      <c r="I83" s="23"/>
      <c r="J83" s="23"/>
      <c r="K83" s="23"/>
      <c r="L83" s="23"/>
      <c r="M83" s="23"/>
      <c r="N83" s="23"/>
      <c r="O83" s="23"/>
      <c r="P83" s="23"/>
      <c r="Q83" s="23"/>
      <c r="R83" s="23"/>
      <c r="S83" s="23"/>
      <c r="T83" s="23"/>
      <c r="U83" s="23"/>
      <c r="V83" s="190"/>
    </row>
    <row r="84" ht="30.6" customHeight="1">
      <c r="A84" s="172">
        <f>'S5 Maquette'!B87</f>
        <v>0</v>
      </c>
      <c r="B84" s="172">
        <f>'S5 Maquette'!C87</f>
        <v>0</v>
      </c>
      <c r="C84" t="s" s="137">
        <v>322</v>
      </c>
      <c r="D84" s="23"/>
      <c r="E84" s="23"/>
      <c r="F84" s="23"/>
      <c r="G84" s="23"/>
      <c r="H84" s="23"/>
      <c r="I84" s="23"/>
      <c r="J84" s="23"/>
      <c r="K84" s="23"/>
      <c r="L84" s="23"/>
      <c r="M84" s="23"/>
      <c r="N84" s="23"/>
      <c r="O84" s="23"/>
      <c r="P84" s="23"/>
      <c r="Q84" s="23"/>
      <c r="R84" s="23"/>
      <c r="S84" s="23"/>
      <c r="T84" s="23"/>
      <c r="U84" s="23"/>
      <c r="V84" s="190"/>
    </row>
    <row r="85" ht="30.6" customHeight="1">
      <c r="A85" s="172">
        <f>'S5 Maquette'!B88</f>
        <v>0</v>
      </c>
      <c r="B85" s="172">
        <f>'S5 Maquette'!C88</f>
        <v>0</v>
      </c>
      <c r="C85" t="s" s="137">
        <v>322</v>
      </c>
      <c r="D85" s="23"/>
      <c r="E85" s="23"/>
      <c r="F85" s="23"/>
      <c r="G85" s="23"/>
      <c r="H85" s="23"/>
      <c r="I85" s="23"/>
      <c r="J85" s="23"/>
      <c r="K85" s="23"/>
      <c r="L85" s="23"/>
      <c r="M85" s="23"/>
      <c r="N85" s="23"/>
      <c r="O85" s="23"/>
      <c r="P85" s="23"/>
      <c r="Q85" s="23"/>
      <c r="R85" s="23"/>
      <c r="S85" s="23"/>
      <c r="T85" s="23"/>
      <c r="U85" s="23"/>
      <c r="V85" s="190"/>
    </row>
    <row r="86" ht="30.6" customHeight="1">
      <c r="A86" s="172">
        <f>'S5 Maquette'!B89</f>
        <v>0</v>
      </c>
      <c r="B86" s="172">
        <f>'S5 Maquette'!C89</f>
        <v>0</v>
      </c>
      <c r="C86" t="s" s="137">
        <v>322</v>
      </c>
      <c r="D86" s="23"/>
      <c r="E86" s="23"/>
      <c r="F86" s="23"/>
      <c r="G86" s="23"/>
      <c r="H86" s="23"/>
      <c r="I86" s="23"/>
      <c r="J86" s="23"/>
      <c r="K86" s="23"/>
      <c r="L86" s="23"/>
      <c r="M86" s="23"/>
      <c r="N86" s="23"/>
      <c r="O86" s="23"/>
      <c r="P86" s="23"/>
      <c r="Q86" s="23"/>
      <c r="R86" s="23"/>
      <c r="S86" s="23"/>
      <c r="T86" s="23"/>
      <c r="U86" s="23"/>
      <c r="V86" s="190"/>
    </row>
    <row r="87" ht="30.6" customHeight="1">
      <c r="A87" s="172">
        <f>'S5 Maquette'!B90</f>
        <v>0</v>
      </c>
      <c r="B87" s="172">
        <f>'S5 Maquette'!C90</f>
        <v>0</v>
      </c>
      <c r="C87" t="s" s="137">
        <v>322</v>
      </c>
      <c r="D87" s="23"/>
      <c r="E87" s="23"/>
      <c r="F87" s="23"/>
      <c r="G87" s="23"/>
      <c r="H87" s="23"/>
      <c r="I87" s="23"/>
      <c r="J87" s="23"/>
      <c r="K87" s="23"/>
      <c r="L87" s="23"/>
      <c r="M87" s="23"/>
      <c r="N87" s="23"/>
      <c r="O87" s="23"/>
      <c r="P87" s="23"/>
      <c r="Q87" s="23"/>
      <c r="R87" s="23"/>
      <c r="S87" s="23"/>
      <c r="T87" s="23"/>
      <c r="U87" s="23"/>
      <c r="V87" s="190"/>
    </row>
    <row r="88" ht="30.6" customHeight="1">
      <c r="A88" s="172">
        <f>'S5 Maquette'!B91</f>
        <v>0</v>
      </c>
      <c r="B88" s="172">
        <f>'S5 Maquette'!C91</f>
        <v>0</v>
      </c>
      <c r="C88" t="s" s="137">
        <v>322</v>
      </c>
      <c r="D88" s="23"/>
      <c r="E88" s="23"/>
      <c r="F88" s="23"/>
      <c r="G88" s="23"/>
      <c r="H88" s="23"/>
      <c r="I88" s="23"/>
      <c r="J88" s="23"/>
      <c r="K88" s="23"/>
      <c r="L88" s="23"/>
      <c r="M88" s="23"/>
      <c r="N88" s="23"/>
      <c r="O88" s="23"/>
      <c r="P88" s="23"/>
      <c r="Q88" s="23"/>
      <c r="R88" s="23"/>
      <c r="S88" s="23"/>
      <c r="T88" s="23"/>
      <c r="U88" s="23"/>
      <c r="V88" s="190"/>
    </row>
    <row r="89" ht="30.6" customHeight="1">
      <c r="A89" s="172">
        <f>'S5 Maquette'!B92</f>
        <v>0</v>
      </c>
      <c r="B89" s="172">
        <f>'S5 Maquette'!C92</f>
        <v>0</v>
      </c>
      <c r="C89" t="s" s="137">
        <v>322</v>
      </c>
      <c r="D89" s="23"/>
      <c r="E89" s="23"/>
      <c r="F89" s="23"/>
      <c r="G89" s="23"/>
      <c r="H89" s="23"/>
      <c r="I89" s="23"/>
      <c r="J89" s="23"/>
      <c r="K89" s="23"/>
      <c r="L89" s="23"/>
      <c r="M89" s="23"/>
      <c r="N89" s="23"/>
      <c r="O89" s="23"/>
      <c r="P89" s="23"/>
      <c r="Q89" s="23"/>
      <c r="R89" s="23"/>
      <c r="S89" s="23"/>
      <c r="T89" s="23"/>
      <c r="U89" s="23"/>
      <c r="V89" s="190"/>
    </row>
    <row r="90" ht="30.6" customHeight="1">
      <c r="A90" s="172">
        <f>'S5 Maquette'!B93</f>
        <v>0</v>
      </c>
      <c r="B90" s="172">
        <f>'S5 Maquette'!C93</f>
        <v>0</v>
      </c>
      <c r="C90" t="s" s="137">
        <v>322</v>
      </c>
      <c r="D90" s="23"/>
      <c r="E90" s="23"/>
      <c r="F90" s="23"/>
      <c r="G90" s="23"/>
      <c r="H90" s="23"/>
      <c r="I90" s="23"/>
      <c r="J90" s="23"/>
      <c r="K90" s="23"/>
      <c r="L90" s="23"/>
      <c r="M90" s="23"/>
      <c r="N90" s="23"/>
      <c r="O90" s="23"/>
      <c r="P90" s="23"/>
      <c r="Q90" s="23"/>
      <c r="R90" s="23"/>
      <c r="S90" s="23"/>
      <c r="T90" s="23"/>
      <c r="U90" s="23"/>
      <c r="V90" s="190"/>
    </row>
    <row r="91" ht="30.6" customHeight="1">
      <c r="A91" s="172">
        <f>'S5 Maquette'!B94</f>
        <v>0</v>
      </c>
      <c r="B91" s="172">
        <f>'S5 Maquette'!C94</f>
        <v>0</v>
      </c>
      <c r="C91" t="s" s="137">
        <v>322</v>
      </c>
      <c r="D91" s="23"/>
      <c r="E91" s="23"/>
      <c r="F91" s="23"/>
      <c r="G91" s="23"/>
      <c r="H91" s="23"/>
      <c r="I91" s="23"/>
      <c r="J91" s="23"/>
      <c r="K91" s="23"/>
      <c r="L91" s="23"/>
      <c r="M91" s="23"/>
      <c r="N91" s="23"/>
      <c r="O91" s="23"/>
      <c r="P91" s="23"/>
      <c r="Q91" s="23"/>
      <c r="R91" s="23"/>
      <c r="S91" s="23"/>
      <c r="T91" s="23"/>
      <c r="U91" s="23"/>
      <c r="V91" s="190"/>
    </row>
    <row r="92" ht="30.6" customHeight="1">
      <c r="A92" s="172">
        <f>'S5 Maquette'!B95</f>
        <v>0</v>
      </c>
      <c r="B92" s="172">
        <f>'S5 Maquette'!C95</f>
        <v>0</v>
      </c>
      <c r="C92" t="s" s="137">
        <v>322</v>
      </c>
      <c r="D92" s="23"/>
      <c r="E92" s="23"/>
      <c r="F92" s="23"/>
      <c r="G92" s="23"/>
      <c r="H92" s="23"/>
      <c r="I92" s="23"/>
      <c r="J92" s="23"/>
      <c r="K92" s="23"/>
      <c r="L92" s="23"/>
      <c r="M92" s="23"/>
      <c r="N92" s="23"/>
      <c r="O92" s="23"/>
      <c r="P92" s="23"/>
      <c r="Q92" s="23"/>
      <c r="R92" s="23"/>
      <c r="S92" s="23"/>
      <c r="T92" s="23"/>
      <c r="U92" s="23"/>
      <c r="V92" s="190"/>
    </row>
    <row r="93" ht="30.6" customHeight="1">
      <c r="A93" s="172">
        <f>'S5 Maquette'!B96</f>
        <v>0</v>
      </c>
      <c r="B93" s="172">
        <f>'S5 Maquette'!C96</f>
        <v>0</v>
      </c>
      <c r="C93" t="s" s="137">
        <v>322</v>
      </c>
      <c r="D93" s="23"/>
      <c r="E93" s="23"/>
      <c r="F93" s="23"/>
      <c r="G93" s="23"/>
      <c r="H93" s="23"/>
      <c r="I93" s="23"/>
      <c r="J93" s="23"/>
      <c r="K93" s="23"/>
      <c r="L93" s="23"/>
      <c r="M93" s="23"/>
      <c r="N93" s="23"/>
      <c r="O93" s="23"/>
      <c r="P93" s="23"/>
      <c r="Q93" s="23"/>
      <c r="R93" s="23"/>
      <c r="S93" s="23"/>
      <c r="T93" s="23"/>
      <c r="U93" s="23"/>
      <c r="V93" s="190"/>
    </row>
    <row r="94" ht="30.6" customHeight="1">
      <c r="A94" s="172">
        <f>'S5 Maquette'!B97</f>
        <v>0</v>
      </c>
      <c r="B94" s="172">
        <f>'S5 Maquette'!C97</f>
        <v>0</v>
      </c>
      <c r="C94" t="s" s="137">
        <v>322</v>
      </c>
      <c r="D94" s="23"/>
      <c r="E94" s="23"/>
      <c r="F94" s="23"/>
      <c r="G94" s="23"/>
      <c r="H94" s="23"/>
      <c r="I94" s="23"/>
      <c r="J94" s="23"/>
      <c r="K94" s="23"/>
      <c r="L94" s="23"/>
      <c r="M94" s="23"/>
      <c r="N94" s="23"/>
      <c r="O94" s="23"/>
      <c r="P94" s="23"/>
      <c r="Q94" s="23"/>
      <c r="R94" s="23"/>
      <c r="S94" s="23"/>
      <c r="T94" s="23"/>
      <c r="U94" s="23"/>
      <c r="V94" s="190"/>
    </row>
    <row r="95" ht="30.6" customHeight="1">
      <c r="A95" s="172">
        <f>'S5 Maquette'!B98</f>
        <v>0</v>
      </c>
      <c r="B95" s="172">
        <f>'S5 Maquette'!C98</f>
        <v>0</v>
      </c>
      <c r="C95" t="s" s="137">
        <v>322</v>
      </c>
      <c r="D95" s="23"/>
      <c r="E95" s="23"/>
      <c r="F95" s="23"/>
      <c r="G95" s="23"/>
      <c r="H95" s="23"/>
      <c r="I95" s="23"/>
      <c r="J95" s="23"/>
      <c r="K95" s="23"/>
      <c r="L95" s="23"/>
      <c r="M95" s="23"/>
      <c r="N95" s="23"/>
      <c r="O95" s="23"/>
      <c r="P95" s="23"/>
      <c r="Q95" s="23"/>
      <c r="R95" s="23"/>
      <c r="S95" s="23"/>
      <c r="T95" s="23"/>
      <c r="U95" s="23"/>
      <c r="V95" s="190"/>
    </row>
    <row r="96" ht="30.6" customHeight="1">
      <c r="A96" s="172">
        <f>'S5 Maquette'!B99</f>
        <v>0</v>
      </c>
      <c r="B96" s="172">
        <f>'S5 Maquette'!C99</f>
        <v>0</v>
      </c>
      <c r="C96" t="s" s="137">
        <v>322</v>
      </c>
      <c r="D96" s="23"/>
      <c r="E96" s="23"/>
      <c r="F96" s="23"/>
      <c r="G96" s="23"/>
      <c r="H96" s="23"/>
      <c r="I96" s="23"/>
      <c r="J96" s="23"/>
      <c r="K96" s="23"/>
      <c r="L96" s="23"/>
      <c r="M96" s="23"/>
      <c r="N96" s="23"/>
      <c r="O96" s="23"/>
      <c r="P96" s="23"/>
      <c r="Q96" s="23"/>
      <c r="R96" s="23"/>
      <c r="S96" s="23"/>
      <c r="T96" s="23"/>
      <c r="U96" s="23"/>
      <c r="V96" s="190"/>
    </row>
    <row r="97" ht="30.6" customHeight="1">
      <c r="A97" s="172">
        <f>'S5 Maquette'!B100</f>
        <v>0</v>
      </c>
      <c r="B97" s="172">
        <f>'S5 Maquette'!C100</f>
        <v>0</v>
      </c>
      <c r="C97" t="s" s="137">
        <v>322</v>
      </c>
      <c r="D97" s="23"/>
      <c r="E97" s="23"/>
      <c r="F97" s="23"/>
      <c r="G97" s="23"/>
      <c r="H97" s="23"/>
      <c r="I97" s="23"/>
      <c r="J97" s="23"/>
      <c r="K97" s="23"/>
      <c r="L97" s="23"/>
      <c r="M97" s="23"/>
      <c r="N97" s="23"/>
      <c r="O97" s="23"/>
      <c r="P97" s="23"/>
      <c r="Q97" s="23"/>
      <c r="R97" s="23"/>
      <c r="S97" s="23"/>
      <c r="T97" s="23"/>
      <c r="U97" s="23"/>
      <c r="V97" s="190"/>
    </row>
    <row r="98" ht="30.6" customHeight="1">
      <c r="A98" s="172">
        <f>'S5 Maquette'!B101</f>
        <v>0</v>
      </c>
      <c r="B98" s="172">
        <f>'S5 Maquette'!C101</f>
        <v>0</v>
      </c>
      <c r="C98" t="s" s="137">
        <v>322</v>
      </c>
      <c r="D98" s="23"/>
      <c r="E98" s="23"/>
      <c r="F98" s="23"/>
      <c r="G98" s="23"/>
      <c r="H98" s="23"/>
      <c r="I98" s="23"/>
      <c r="J98" s="23"/>
      <c r="K98" s="23"/>
      <c r="L98" s="23"/>
      <c r="M98" s="23"/>
      <c r="N98" s="23"/>
      <c r="O98" s="23"/>
      <c r="P98" s="23"/>
      <c r="Q98" s="23"/>
      <c r="R98" s="23"/>
      <c r="S98" s="23"/>
      <c r="T98" s="23"/>
      <c r="U98" s="23"/>
      <c r="V98" s="190"/>
    </row>
    <row r="99" ht="30.6" customHeight="1">
      <c r="A99" s="172">
        <f>'S5 Maquette'!B102</f>
        <v>0</v>
      </c>
      <c r="B99" s="172">
        <f>'S5 Maquette'!C102</f>
        <v>0</v>
      </c>
      <c r="C99" t="s" s="137">
        <v>322</v>
      </c>
      <c r="D99" s="23"/>
      <c r="E99" s="23"/>
      <c r="F99" s="23"/>
      <c r="G99" s="23"/>
      <c r="H99" s="23"/>
      <c r="I99" s="23"/>
      <c r="J99" s="23"/>
      <c r="K99" s="23"/>
      <c r="L99" s="23"/>
      <c r="M99" s="23"/>
      <c r="N99" s="23"/>
      <c r="O99" s="23"/>
      <c r="P99" s="23"/>
      <c r="Q99" s="23"/>
      <c r="R99" s="23"/>
      <c r="S99" s="23"/>
      <c r="T99" s="23"/>
      <c r="U99" s="23"/>
      <c r="V99" s="190"/>
    </row>
    <row r="100" ht="30.6" customHeight="1">
      <c r="A100" s="172">
        <f>'S5 Maquette'!B103</f>
        <v>0</v>
      </c>
      <c r="B100" s="172">
        <f>'S5 Maquette'!C103</f>
        <v>0</v>
      </c>
      <c r="C100" t="s" s="137">
        <v>322</v>
      </c>
      <c r="D100" s="23"/>
      <c r="E100" s="23"/>
      <c r="F100" s="23"/>
      <c r="G100" s="23"/>
      <c r="H100" s="23"/>
      <c r="I100" s="23"/>
      <c r="J100" s="23"/>
      <c r="K100" s="23"/>
      <c r="L100" s="23"/>
      <c r="M100" s="23"/>
      <c r="N100" s="23"/>
      <c r="O100" s="23"/>
      <c r="P100" s="23"/>
      <c r="Q100" s="23"/>
      <c r="R100" s="23"/>
      <c r="S100" s="23"/>
      <c r="T100" s="23"/>
      <c r="U100" s="23"/>
      <c r="V100" s="190"/>
    </row>
    <row r="101" ht="30.6" customHeight="1">
      <c r="A101" s="172">
        <f>'S5 Maquette'!B104</f>
        <v>0</v>
      </c>
      <c r="B101" s="172">
        <f>'S5 Maquette'!C104</f>
        <v>0</v>
      </c>
      <c r="C101" t="s" s="137">
        <v>322</v>
      </c>
      <c r="D101" s="23"/>
      <c r="E101" s="23"/>
      <c r="F101" s="23"/>
      <c r="G101" s="23"/>
      <c r="H101" s="23"/>
      <c r="I101" s="23"/>
      <c r="J101" s="23"/>
      <c r="K101" s="23"/>
      <c r="L101" s="23"/>
      <c r="M101" s="23"/>
      <c r="N101" s="23"/>
      <c r="O101" s="23"/>
      <c r="P101" s="23"/>
      <c r="Q101" s="23"/>
      <c r="R101" s="23"/>
      <c r="S101" s="23"/>
      <c r="T101" s="23"/>
      <c r="U101" s="23"/>
      <c r="V101" s="190"/>
    </row>
    <row r="102" ht="30.6" customHeight="1">
      <c r="A102" s="172">
        <f>'S5 Maquette'!B105</f>
        <v>0</v>
      </c>
      <c r="B102" s="172">
        <f>'S5 Maquette'!C105</f>
        <v>0</v>
      </c>
      <c r="C102" t="s" s="137">
        <v>322</v>
      </c>
      <c r="D102" s="23"/>
      <c r="E102" s="23"/>
      <c r="F102" s="23"/>
      <c r="G102" s="23"/>
      <c r="H102" s="23"/>
      <c r="I102" s="23"/>
      <c r="J102" s="23"/>
      <c r="K102" s="23"/>
      <c r="L102" s="23"/>
      <c r="M102" s="23"/>
      <c r="N102" s="23"/>
      <c r="O102" s="23"/>
      <c r="P102" s="23"/>
      <c r="Q102" s="23"/>
      <c r="R102" s="23"/>
      <c r="S102" s="23"/>
      <c r="T102" s="23"/>
      <c r="U102" s="23"/>
      <c r="V102" s="190"/>
    </row>
    <row r="103" ht="30.6" customHeight="1">
      <c r="A103" s="172">
        <f>'S5 Maquette'!B106</f>
        <v>0</v>
      </c>
      <c r="B103" s="172">
        <f>'S5 Maquette'!C106</f>
        <v>0</v>
      </c>
      <c r="C103" t="s" s="137">
        <v>322</v>
      </c>
      <c r="D103" s="23"/>
      <c r="E103" s="23"/>
      <c r="F103" s="23"/>
      <c r="G103" s="23"/>
      <c r="H103" s="23"/>
      <c r="I103" s="23"/>
      <c r="J103" s="23"/>
      <c r="K103" s="23"/>
      <c r="L103" s="23"/>
      <c r="M103" s="23"/>
      <c r="N103" s="23"/>
      <c r="O103" s="23"/>
      <c r="P103" s="23"/>
      <c r="Q103" s="23"/>
      <c r="R103" s="23"/>
      <c r="S103" s="23"/>
      <c r="T103" s="23"/>
      <c r="U103" s="23"/>
      <c r="V103" s="190"/>
    </row>
    <row r="104" ht="30.6" customHeight="1">
      <c r="A104" s="172">
        <f>'S5 Maquette'!B107</f>
        <v>0</v>
      </c>
      <c r="B104" s="172">
        <f>'S5 Maquette'!C107</f>
        <v>0</v>
      </c>
      <c r="C104" t="s" s="137">
        <v>322</v>
      </c>
      <c r="D104" s="23"/>
      <c r="E104" s="23"/>
      <c r="F104" s="23"/>
      <c r="G104" s="23"/>
      <c r="H104" s="23"/>
      <c r="I104" s="23"/>
      <c r="J104" s="23"/>
      <c r="K104" s="23"/>
      <c r="L104" s="23"/>
      <c r="M104" s="23"/>
      <c r="N104" s="23"/>
      <c r="O104" s="23"/>
      <c r="P104" s="23"/>
      <c r="Q104" s="23"/>
      <c r="R104" s="23"/>
      <c r="S104" s="23"/>
      <c r="T104" s="23"/>
      <c r="U104" s="23"/>
      <c r="V104" s="190"/>
    </row>
    <row r="105" ht="30.6" customHeight="1">
      <c r="A105" s="172">
        <f>'S5 Maquette'!B108</f>
        <v>0</v>
      </c>
      <c r="B105" s="172">
        <f>'S5 Maquette'!C108</f>
        <v>0</v>
      </c>
      <c r="C105" t="s" s="137">
        <v>322</v>
      </c>
      <c r="D105" s="23"/>
      <c r="E105" s="23"/>
      <c r="F105" s="23"/>
      <c r="G105" s="23"/>
      <c r="H105" s="23"/>
      <c r="I105" s="23"/>
      <c r="J105" s="23"/>
      <c r="K105" s="23"/>
      <c r="L105" s="23"/>
      <c r="M105" s="23"/>
      <c r="N105" s="23"/>
      <c r="O105" s="23"/>
      <c r="P105" s="23"/>
      <c r="Q105" s="23"/>
      <c r="R105" s="23"/>
      <c r="S105" s="23"/>
      <c r="T105" s="23"/>
      <c r="U105" s="23"/>
      <c r="V105" s="190"/>
    </row>
    <row r="106" ht="30.6" customHeight="1">
      <c r="A106" s="172">
        <f>'S5 Maquette'!B109</f>
        <v>0</v>
      </c>
      <c r="B106" s="172">
        <f>'S5 Maquette'!C109</f>
        <v>0</v>
      </c>
      <c r="C106" t="s" s="137">
        <v>322</v>
      </c>
      <c r="D106" s="23"/>
      <c r="E106" s="23"/>
      <c r="F106" s="23"/>
      <c r="G106" s="23"/>
      <c r="H106" s="23"/>
      <c r="I106" s="23"/>
      <c r="J106" s="23"/>
      <c r="K106" s="23"/>
      <c r="L106" s="23"/>
      <c r="M106" s="23"/>
      <c r="N106" s="23"/>
      <c r="O106" s="23"/>
      <c r="P106" s="23"/>
      <c r="Q106" s="23"/>
      <c r="R106" s="23"/>
      <c r="S106" s="23"/>
      <c r="T106" s="23"/>
      <c r="U106" s="23"/>
      <c r="V106" s="190"/>
    </row>
    <row r="107" ht="30.6" customHeight="1">
      <c r="A107" s="172">
        <f>'S5 Maquette'!B110</f>
        <v>0</v>
      </c>
      <c r="B107" s="172">
        <f>'S5 Maquette'!C110</f>
        <v>0</v>
      </c>
      <c r="C107" t="s" s="137">
        <v>322</v>
      </c>
      <c r="D107" s="23"/>
      <c r="E107" s="23"/>
      <c r="F107" s="23"/>
      <c r="G107" s="23"/>
      <c r="H107" s="23"/>
      <c r="I107" s="23"/>
      <c r="J107" s="23"/>
      <c r="K107" s="23"/>
      <c r="L107" s="23"/>
      <c r="M107" s="23"/>
      <c r="N107" s="23"/>
      <c r="O107" s="23"/>
      <c r="P107" s="23"/>
      <c r="Q107" s="23"/>
      <c r="R107" s="23"/>
      <c r="S107" s="23"/>
      <c r="T107" s="23"/>
      <c r="U107" s="23"/>
      <c r="V107" s="190"/>
    </row>
    <row r="108" ht="30.6" customHeight="1">
      <c r="A108" s="172">
        <f>'S5 Maquette'!B111</f>
        <v>0</v>
      </c>
      <c r="B108" s="172">
        <f>'S5 Maquette'!C111</f>
        <v>0</v>
      </c>
      <c r="C108" t="s" s="137">
        <v>322</v>
      </c>
      <c r="D108" s="23"/>
      <c r="E108" s="23"/>
      <c r="F108" s="23"/>
      <c r="G108" s="23"/>
      <c r="H108" s="23"/>
      <c r="I108" s="23"/>
      <c r="J108" s="23"/>
      <c r="K108" s="23"/>
      <c r="L108" s="23"/>
      <c r="M108" s="23"/>
      <c r="N108" s="23"/>
      <c r="O108" s="23"/>
      <c r="P108" s="23"/>
      <c r="Q108" s="23"/>
      <c r="R108" s="23"/>
      <c r="S108" s="23"/>
      <c r="T108" s="23"/>
      <c r="U108" s="23"/>
      <c r="V108" s="190"/>
    </row>
    <row r="109" ht="30.6" customHeight="1">
      <c r="A109" s="172">
        <f>'S5 Maquette'!B112</f>
        <v>0</v>
      </c>
      <c r="B109" s="172">
        <f>'S5 Maquette'!C112</f>
        <v>0</v>
      </c>
      <c r="C109" t="s" s="137">
        <v>322</v>
      </c>
      <c r="D109" s="23"/>
      <c r="E109" s="23"/>
      <c r="F109" s="23"/>
      <c r="G109" s="23"/>
      <c r="H109" s="23"/>
      <c r="I109" s="23"/>
      <c r="J109" s="23"/>
      <c r="K109" s="23"/>
      <c r="L109" s="23"/>
      <c r="M109" s="23"/>
      <c r="N109" s="23"/>
      <c r="O109" s="23"/>
      <c r="P109" s="23"/>
      <c r="Q109" s="23"/>
      <c r="R109" s="23"/>
      <c r="S109" s="23"/>
      <c r="T109" s="23"/>
      <c r="U109" s="23"/>
      <c r="V109" s="190"/>
    </row>
    <row r="110" ht="30.6" customHeight="1">
      <c r="A110" s="172">
        <f>'S5 Maquette'!B113</f>
        <v>0</v>
      </c>
      <c r="B110" s="172">
        <f>'S5 Maquette'!C113</f>
        <v>0</v>
      </c>
      <c r="C110" t="s" s="137">
        <v>322</v>
      </c>
      <c r="D110" s="23"/>
      <c r="E110" s="23"/>
      <c r="F110" s="23"/>
      <c r="G110" s="23"/>
      <c r="H110" s="23"/>
      <c r="I110" s="23"/>
      <c r="J110" s="23"/>
      <c r="K110" s="23"/>
      <c r="L110" s="23"/>
      <c r="M110" s="23"/>
      <c r="N110" s="23"/>
      <c r="O110" s="23"/>
      <c r="P110" s="23"/>
      <c r="Q110" s="23"/>
      <c r="R110" s="23"/>
      <c r="S110" s="23"/>
      <c r="T110" s="23"/>
      <c r="U110" s="23"/>
      <c r="V110" s="190"/>
    </row>
    <row r="111" ht="30.6" customHeight="1">
      <c r="A111" s="172">
        <f>'S5 Maquette'!B114</f>
        <v>0</v>
      </c>
      <c r="B111" s="172">
        <f>'S5 Maquette'!C114</f>
        <v>0</v>
      </c>
      <c r="C111" t="s" s="137">
        <v>322</v>
      </c>
      <c r="D111" s="23"/>
      <c r="E111" s="23"/>
      <c r="F111" s="23"/>
      <c r="G111" s="23"/>
      <c r="H111" s="23"/>
      <c r="I111" s="23"/>
      <c r="J111" s="23"/>
      <c r="K111" s="23"/>
      <c r="L111" s="23"/>
      <c r="M111" s="23"/>
      <c r="N111" s="23"/>
      <c r="O111" s="23"/>
      <c r="P111" s="23"/>
      <c r="Q111" s="23"/>
      <c r="R111" s="23"/>
      <c r="S111" s="23"/>
      <c r="T111" s="23"/>
      <c r="U111" s="23"/>
      <c r="V111" s="190"/>
    </row>
    <row r="112" ht="30.6" customHeight="1">
      <c r="A112" s="172">
        <f>'S5 Maquette'!B115</f>
        <v>0</v>
      </c>
      <c r="B112" s="172">
        <f>'S5 Maquette'!C115</f>
        <v>0</v>
      </c>
      <c r="C112" t="s" s="137">
        <v>322</v>
      </c>
      <c r="D112" s="23"/>
      <c r="E112" s="23"/>
      <c r="F112" s="23"/>
      <c r="G112" s="23"/>
      <c r="H112" s="23"/>
      <c r="I112" s="23"/>
      <c r="J112" s="23"/>
      <c r="K112" s="23"/>
      <c r="L112" s="23"/>
      <c r="M112" s="23"/>
      <c r="N112" s="23"/>
      <c r="O112" s="23"/>
      <c r="P112" s="23"/>
      <c r="Q112" s="23"/>
      <c r="R112" s="23"/>
      <c r="S112" s="23"/>
      <c r="T112" s="23"/>
      <c r="U112" s="23"/>
      <c r="V112" s="190"/>
    </row>
    <row r="113" ht="30.6" customHeight="1">
      <c r="A113" s="172">
        <f>'S5 Maquette'!B116</f>
        <v>0</v>
      </c>
      <c r="B113" s="172">
        <f>'S5 Maquette'!C116</f>
        <v>0</v>
      </c>
      <c r="C113" t="s" s="137">
        <v>322</v>
      </c>
      <c r="D113" s="23"/>
      <c r="E113" s="23"/>
      <c r="F113" s="23"/>
      <c r="G113" s="23"/>
      <c r="H113" s="23"/>
      <c r="I113" s="23"/>
      <c r="J113" s="23"/>
      <c r="K113" s="23"/>
      <c r="L113" s="23"/>
      <c r="M113" s="23"/>
      <c r="N113" s="23"/>
      <c r="O113" s="23"/>
      <c r="P113" s="23"/>
      <c r="Q113" s="23"/>
      <c r="R113" s="23"/>
      <c r="S113" s="23"/>
      <c r="T113" s="23"/>
      <c r="U113" s="23"/>
      <c r="V113" s="190"/>
    </row>
    <row r="114" ht="30.6" customHeight="1">
      <c r="A114" s="172">
        <f>'S5 Maquette'!B117</f>
        <v>0</v>
      </c>
      <c r="B114" s="172">
        <f>'S5 Maquette'!C117</f>
        <v>0</v>
      </c>
      <c r="C114" t="s" s="137">
        <v>322</v>
      </c>
      <c r="D114" s="23"/>
      <c r="E114" s="23"/>
      <c r="F114" s="23"/>
      <c r="G114" s="23"/>
      <c r="H114" s="23"/>
      <c r="I114" s="23"/>
      <c r="J114" s="23"/>
      <c r="K114" s="23"/>
      <c r="L114" s="23"/>
      <c r="M114" s="23"/>
      <c r="N114" s="23"/>
      <c r="O114" s="23"/>
      <c r="P114" s="23"/>
      <c r="Q114" s="23"/>
      <c r="R114" s="23"/>
      <c r="S114" s="23"/>
      <c r="T114" s="23"/>
      <c r="U114" s="23"/>
      <c r="V114" s="190"/>
    </row>
    <row r="115" ht="30.6" customHeight="1">
      <c r="A115" s="172">
        <f>'S5 Maquette'!B118</f>
        <v>0</v>
      </c>
      <c r="B115" s="172">
        <f>'S5 Maquette'!C118</f>
        <v>0</v>
      </c>
      <c r="C115" t="s" s="137">
        <v>322</v>
      </c>
      <c r="D115" s="23"/>
      <c r="E115" s="23"/>
      <c r="F115" s="23"/>
      <c r="G115" s="23"/>
      <c r="H115" s="23"/>
      <c r="I115" s="23"/>
      <c r="J115" s="23"/>
      <c r="K115" s="23"/>
      <c r="L115" s="23"/>
      <c r="M115" s="23"/>
      <c r="N115" s="23"/>
      <c r="O115" s="23"/>
      <c r="P115" s="23"/>
      <c r="Q115" s="23"/>
      <c r="R115" s="23"/>
      <c r="S115" s="23"/>
      <c r="T115" s="23"/>
      <c r="U115" s="23"/>
      <c r="V115" s="190"/>
    </row>
    <row r="116" ht="30.6" customHeight="1">
      <c r="A116" s="172">
        <f>'S5 Maquette'!B119</f>
        <v>0</v>
      </c>
      <c r="B116" s="172">
        <f>'S5 Maquette'!C119</f>
        <v>0</v>
      </c>
      <c r="C116" t="s" s="137">
        <v>322</v>
      </c>
      <c r="D116" s="23"/>
      <c r="E116" s="23"/>
      <c r="F116" s="23"/>
      <c r="G116" s="23"/>
      <c r="H116" s="23"/>
      <c r="I116" s="23"/>
      <c r="J116" s="23"/>
      <c r="K116" s="23"/>
      <c r="L116" s="23"/>
      <c r="M116" s="23"/>
      <c r="N116" s="23"/>
      <c r="O116" s="23"/>
      <c r="P116" s="23"/>
      <c r="Q116" s="23"/>
      <c r="R116" s="23"/>
      <c r="S116" s="23"/>
      <c r="T116" s="23"/>
      <c r="U116" s="23"/>
      <c r="V116" s="190"/>
    </row>
    <row r="117" ht="30.6" customHeight="1">
      <c r="A117" s="172">
        <f>'S5 Maquette'!B120</f>
        <v>0</v>
      </c>
      <c r="B117" s="172">
        <f>'S5 Maquette'!C120</f>
        <v>0</v>
      </c>
      <c r="C117" t="s" s="137">
        <v>322</v>
      </c>
      <c r="D117" s="23"/>
      <c r="E117" s="23"/>
      <c r="F117" s="23"/>
      <c r="G117" s="23"/>
      <c r="H117" s="23"/>
      <c r="I117" s="23"/>
      <c r="J117" s="23"/>
      <c r="K117" s="23"/>
      <c r="L117" s="23"/>
      <c r="M117" s="23"/>
      <c r="N117" s="23"/>
      <c r="O117" s="23"/>
      <c r="P117" s="23"/>
      <c r="Q117" s="23"/>
      <c r="R117" s="23"/>
      <c r="S117" s="23"/>
      <c r="T117" s="23"/>
      <c r="U117" s="23"/>
      <c r="V117" s="190"/>
    </row>
    <row r="118" ht="30.6" customHeight="1">
      <c r="A118" s="172">
        <f>'S5 Maquette'!B121</f>
        <v>0</v>
      </c>
      <c r="B118" s="172">
        <f>'S5 Maquette'!C121</f>
        <v>0</v>
      </c>
      <c r="C118" t="s" s="137">
        <v>322</v>
      </c>
      <c r="D118" s="23"/>
      <c r="E118" s="23"/>
      <c r="F118" s="23"/>
      <c r="G118" s="23"/>
      <c r="H118" s="23"/>
      <c r="I118" s="23"/>
      <c r="J118" s="23"/>
      <c r="K118" s="23"/>
      <c r="L118" s="23"/>
      <c r="M118" s="23"/>
      <c r="N118" s="23"/>
      <c r="O118" s="23"/>
      <c r="P118" s="23"/>
      <c r="Q118" s="23"/>
      <c r="R118" s="23"/>
      <c r="S118" s="23"/>
      <c r="T118" s="23"/>
      <c r="U118" s="23"/>
      <c r="V118" s="190"/>
    </row>
    <row r="119" ht="30.6" customHeight="1">
      <c r="A119" s="172">
        <f>'S5 Maquette'!B122</f>
        <v>0</v>
      </c>
      <c r="B119" s="172">
        <f>'S5 Maquette'!C122</f>
        <v>0</v>
      </c>
      <c r="C119" t="s" s="137">
        <v>322</v>
      </c>
      <c r="D119" s="23"/>
      <c r="E119" s="23"/>
      <c r="F119" s="23"/>
      <c r="G119" s="23"/>
      <c r="H119" s="23"/>
      <c r="I119" s="23"/>
      <c r="J119" s="23"/>
      <c r="K119" s="23"/>
      <c r="L119" s="23"/>
      <c r="M119" s="23"/>
      <c r="N119" s="23"/>
      <c r="O119" s="23"/>
      <c r="P119" s="23"/>
      <c r="Q119" s="23"/>
      <c r="R119" s="23"/>
      <c r="S119" s="23"/>
      <c r="T119" s="23"/>
      <c r="U119" s="23"/>
      <c r="V119" s="190"/>
    </row>
    <row r="120" ht="30.6" customHeight="1">
      <c r="A120" s="172">
        <f>'S5 Maquette'!B123</f>
        <v>0</v>
      </c>
      <c r="B120" s="172">
        <f>'S5 Maquette'!C123</f>
        <v>0</v>
      </c>
      <c r="C120" t="s" s="137">
        <v>322</v>
      </c>
      <c r="D120" s="23"/>
      <c r="E120" s="23"/>
      <c r="F120" s="23"/>
      <c r="G120" s="23"/>
      <c r="H120" s="23"/>
      <c r="I120" s="23"/>
      <c r="J120" s="23"/>
      <c r="K120" s="23"/>
      <c r="L120" s="23"/>
      <c r="M120" s="23"/>
      <c r="N120" s="23"/>
      <c r="O120" s="23"/>
      <c r="P120" s="23"/>
      <c r="Q120" s="23"/>
      <c r="R120" s="23"/>
      <c r="S120" s="23"/>
      <c r="T120" s="23"/>
      <c r="U120" s="23"/>
      <c r="V120" s="190"/>
    </row>
    <row r="121" ht="30.6" customHeight="1">
      <c r="A121" s="172">
        <f>'S5 Maquette'!B124</f>
        <v>0</v>
      </c>
      <c r="B121" s="172">
        <f>'S5 Maquette'!C124</f>
        <v>0</v>
      </c>
      <c r="C121" t="s" s="137">
        <v>322</v>
      </c>
      <c r="D121" s="23"/>
      <c r="E121" s="23"/>
      <c r="F121" s="23"/>
      <c r="G121" s="23"/>
      <c r="H121" s="23"/>
      <c r="I121" s="23"/>
      <c r="J121" s="23"/>
      <c r="K121" s="23"/>
      <c r="L121" s="23"/>
      <c r="M121" s="23"/>
      <c r="N121" s="23"/>
      <c r="O121" s="23"/>
      <c r="P121" s="23"/>
      <c r="Q121" s="23"/>
      <c r="R121" s="23"/>
      <c r="S121" s="23"/>
      <c r="T121" s="23"/>
      <c r="U121" s="23"/>
      <c r="V121" s="190"/>
    </row>
    <row r="122" ht="30.6" customHeight="1">
      <c r="A122" s="172">
        <f>'S5 Maquette'!B125</f>
        <v>0</v>
      </c>
      <c r="B122" s="172">
        <f>'S5 Maquette'!C125</f>
        <v>0</v>
      </c>
      <c r="C122" t="s" s="137">
        <v>322</v>
      </c>
      <c r="D122" s="23"/>
      <c r="E122" s="23"/>
      <c r="F122" s="23"/>
      <c r="G122" s="23"/>
      <c r="H122" s="23"/>
      <c r="I122" s="23"/>
      <c r="J122" s="23"/>
      <c r="K122" s="23"/>
      <c r="L122" s="23"/>
      <c r="M122" s="23"/>
      <c r="N122" s="23"/>
      <c r="O122" s="23"/>
      <c r="P122" s="23"/>
      <c r="Q122" s="23"/>
      <c r="R122" s="23"/>
      <c r="S122" s="23"/>
      <c r="T122" s="23"/>
      <c r="U122" s="23"/>
      <c r="V122" s="190"/>
    </row>
    <row r="123" ht="30.6" customHeight="1">
      <c r="A123" s="172">
        <f>'S5 Maquette'!B126</f>
        <v>0</v>
      </c>
      <c r="B123" s="172">
        <f>'S5 Maquette'!C126</f>
        <v>0</v>
      </c>
      <c r="C123" t="s" s="137">
        <v>322</v>
      </c>
      <c r="D123" s="23"/>
      <c r="E123" s="23"/>
      <c r="F123" s="23"/>
      <c r="G123" s="23"/>
      <c r="H123" s="23"/>
      <c r="I123" s="23"/>
      <c r="J123" s="23"/>
      <c r="K123" s="23"/>
      <c r="L123" s="23"/>
      <c r="M123" s="23"/>
      <c r="N123" s="23"/>
      <c r="O123" s="23"/>
      <c r="P123" s="23"/>
      <c r="Q123" s="23"/>
      <c r="R123" s="23"/>
      <c r="S123" s="23"/>
      <c r="T123" s="23"/>
      <c r="U123" s="23"/>
      <c r="V123" s="190"/>
    </row>
    <row r="124" ht="30.6" customHeight="1">
      <c r="A124" s="172">
        <f>'S5 Maquette'!B127</f>
        <v>0</v>
      </c>
      <c r="B124" s="172">
        <f>'S5 Maquette'!C127</f>
        <v>0</v>
      </c>
      <c r="C124" t="s" s="137">
        <v>322</v>
      </c>
      <c r="D124" s="23"/>
      <c r="E124" s="23"/>
      <c r="F124" s="23"/>
      <c r="G124" s="23"/>
      <c r="H124" s="23"/>
      <c r="I124" s="23"/>
      <c r="J124" s="23"/>
      <c r="K124" s="23"/>
      <c r="L124" s="23"/>
      <c r="M124" s="23"/>
      <c r="N124" s="23"/>
      <c r="O124" s="23"/>
      <c r="P124" s="23"/>
      <c r="Q124" s="23"/>
      <c r="R124" s="23"/>
      <c r="S124" s="23"/>
      <c r="T124" s="23"/>
      <c r="U124" s="23"/>
      <c r="V124" s="190"/>
    </row>
    <row r="125" ht="30.6" customHeight="1">
      <c r="A125" s="172">
        <f>'S5 Maquette'!B128</f>
        <v>0</v>
      </c>
      <c r="B125" s="172">
        <f>'S5 Maquette'!C128</f>
        <v>0</v>
      </c>
      <c r="C125" t="s" s="137">
        <v>322</v>
      </c>
      <c r="D125" s="23"/>
      <c r="E125" s="23"/>
      <c r="F125" s="23"/>
      <c r="G125" s="23"/>
      <c r="H125" s="23"/>
      <c r="I125" s="23"/>
      <c r="J125" s="23"/>
      <c r="K125" s="23"/>
      <c r="L125" s="23"/>
      <c r="M125" s="23"/>
      <c r="N125" s="23"/>
      <c r="O125" s="23"/>
      <c r="P125" s="23"/>
      <c r="Q125" s="23"/>
      <c r="R125" s="23"/>
      <c r="S125" s="23"/>
      <c r="T125" s="23"/>
      <c r="U125" s="23"/>
      <c r="V125" s="190"/>
    </row>
    <row r="126" ht="30.6" customHeight="1">
      <c r="A126" s="172">
        <f>'S5 Maquette'!B129</f>
        <v>0</v>
      </c>
      <c r="B126" s="172">
        <f>'S5 Maquette'!C129</f>
        <v>0</v>
      </c>
      <c r="C126" t="s" s="137">
        <v>322</v>
      </c>
      <c r="D126" s="23"/>
      <c r="E126" s="23"/>
      <c r="F126" s="23"/>
      <c r="G126" s="23"/>
      <c r="H126" s="23"/>
      <c r="I126" s="23"/>
      <c r="J126" s="23"/>
      <c r="K126" s="23"/>
      <c r="L126" s="23"/>
      <c r="M126" s="23"/>
      <c r="N126" s="23"/>
      <c r="O126" s="23"/>
      <c r="P126" s="23"/>
      <c r="Q126" s="23"/>
      <c r="R126" s="23"/>
      <c r="S126" s="23"/>
      <c r="T126" s="23"/>
      <c r="U126" s="23"/>
      <c r="V126" s="190"/>
    </row>
    <row r="127" ht="30.6" customHeight="1">
      <c r="A127" s="172">
        <f>'S5 Maquette'!B130</f>
        <v>0</v>
      </c>
      <c r="B127" s="172">
        <f>'S5 Maquette'!C130</f>
        <v>0</v>
      </c>
      <c r="C127" t="s" s="137">
        <v>322</v>
      </c>
      <c r="D127" s="23"/>
      <c r="E127" s="23"/>
      <c r="F127" s="23"/>
      <c r="G127" s="23"/>
      <c r="H127" s="23"/>
      <c r="I127" s="23"/>
      <c r="J127" s="23"/>
      <c r="K127" s="23"/>
      <c r="L127" s="23"/>
      <c r="M127" s="23"/>
      <c r="N127" s="23"/>
      <c r="O127" s="23"/>
      <c r="P127" s="23"/>
      <c r="Q127" s="23"/>
      <c r="R127" s="23"/>
      <c r="S127" s="23"/>
      <c r="T127" s="23"/>
      <c r="U127" s="23"/>
      <c r="V127" s="190"/>
    </row>
    <row r="128" ht="30.6" customHeight="1">
      <c r="A128" s="172">
        <f>'S5 Maquette'!B131</f>
        <v>0</v>
      </c>
      <c r="B128" s="172">
        <f>'S5 Maquette'!C131</f>
        <v>0</v>
      </c>
      <c r="C128" t="s" s="137">
        <v>322</v>
      </c>
      <c r="D128" s="23"/>
      <c r="E128" s="23"/>
      <c r="F128" s="23"/>
      <c r="G128" s="23"/>
      <c r="H128" s="23"/>
      <c r="I128" s="23"/>
      <c r="J128" s="23"/>
      <c r="K128" s="23"/>
      <c r="L128" s="23"/>
      <c r="M128" s="23"/>
      <c r="N128" s="23"/>
      <c r="O128" s="23"/>
      <c r="P128" s="23"/>
      <c r="Q128" s="23"/>
      <c r="R128" s="23"/>
      <c r="S128" s="23"/>
      <c r="T128" s="23"/>
      <c r="U128" s="23"/>
      <c r="V128" s="190"/>
    </row>
    <row r="129" ht="30.6" customHeight="1">
      <c r="A129" s="172">
        <f>'S5 Maquette'!B132</f>
        <v>0</v>
      </c>
      <c r="B129" s="172">
        <f>'S5 Maquette'!C132</f>
        <v>0</v>
      </c>
      <c r="C129" t="s" s="137">
        <v>322</v>
      </c>
      <c r="D129" s="23"/>
      <c r="E129" s="23"/>
      <c r="F129" s="23"/>
      <c r="G129" s="23"/>
      <c r="H129" s="23"/>
      <c r="I129" s="23"/>
      <c r="J129" s="23"/>
      <c r="K129" s="23"/>
      <c r="L129" s="23"/>
      <c r="M129" s="23"/>
      <c r="N129" s="23"/>
      <c r="O129" s="23"/>
      <c r="P129" s="23"/>
      <c r="Q129" s="23"/>
      <c r="R129" s="23"/>
      <c r="S129" s="23"/>
      <c r="T129" s="23"/>
      <c r="U129" s="23"/>
      <c r="V129" s="190"/>
    </row>
    <row r="130" ht="30.6" customHeight="1">
      <c r="A130" s="172">
        <f>'S5 Maquette'!B133</f>
        <v>0</v>
      </c>
      <c r="B130" s="172">
        <f>'S5 Maquette'!C133</f>
        <v>0</v>
      </c>
      <c r="C130" t="s" s="137">
        <v>322</v>
      </c>
      <c r="D130" s="23"/>
      <c r="E130" s="23"/>
      <c r="F130" s="23"/>
      <c r="G130" s="23"/>
      <c r="H130" s="23"/>
      <c r="I130" s="23"/>
      <c r="J130" s="23"/>
      <c r="K130" s="23"/>
      <c r="L130" s="23"/>
      <c r="M130" s="23"/>
      <c r="N130" s="23"/>
      <c r="O130" s="23"/>
      <c r="P130" s="23"/>
      <c r="Q130" s="23"/>
      <c r="R130" s="23"/>
      <c r="S130" s="23"/>
      <c r="T130" s="23"/>
      <c r="U130" s="23"/>
      <c r="V130" s="190"/>
    </row>
    <row r="131" ht="30.6" customHeight="1">
      <c r="A131" s="172">
        <f>'S5 Maquette'!B134</f>
        <v>0</v>
      </c>
      <c r="B131" s="172">
        <f>'S5 Maquette'!C134</f>
        <v>0</v>
      </c>
      <c r="C131" t="s" s="137">
        <v>322</v>
      </c>
      <c r="D131" s="23"/>
      <c r="E131" s="23"/>
      <c r="F131" s="23"/>
      <c r="G131" s="23"/>
      <c r="H131" s="23"/>
      <c r="I131" s="23"/>
      <c r="J131" s="23"/>
      <c r="K131" s="23"/>
      <c r="L131" s="23"/>
      <c r="M131" s="23"/>
      <c r="N131" s="23"/>
      <c r="O131" s="23"/>
      <c r="P131" s="23"/>
      <c r="Q131" s="23"/>
      <c r="R131" s="23"/>
      <c r="S131" s="23"/>
      <c r="T131" s="23"/>
      <c r="U131" s="23"/>
      <c r="V131" s="190"/>
    </row>
    <row r="132" ht="30.6" customHeight="1">
      <c r="A132" s="172">
        <f>'S5 Maquette'!B135</f>
        <v>0</v>
      </c>
      <c r="B132" s="172">
        <f>'S5 Maquette'!C135</f>
        <v>0</v>
      </c>
      <c r="C132" t="s" s="137">
        <v>322</v>
      </c>
      <c r="D132" s="23"/>
      <c r="E132" s="23"/>
      <c r="F132" s="23"/>
      <c r="G132" s="23"/>
      <c r="H132" s="23"/>
      <c r="I132" s="23"/>
      <c r="J132" s="23"/>
      <c r="K132" s="23"/>
      <c r="L132" s="23"/>
      <c r="M132" s="23"/>
      <c r="N132" s="23"/>
      <c r="O132" s="23"/>
      <c r="P132" s="23"/>
      <c r="Q132" s="23"/>
      <c r="R132" s="23"/>
      <c r="S132" s="23"/>
      <c r="T132" s="23"/>
      <c r="U132" s="23"/>
      <c r="V132" s="190"/>
    </row>
    <row r="133" ht="30.6" customHeight="1">
      <c r="A133" s="172">
        <f>'S5 Maquette'!B136</f>
        <v>0</v>
      </c>
      <c r="B133" s="172">
        <f>'S5 Maquette'!C136</f>
        <v>0</v>
      </c>
      <c r="C133" t="s" s="137">
        <v>322</v>
      </c>
      <c r="D133" s="23"/>
      <c r="E133" s="23"/>
      <c r="F133" s="23"/>
      <c r="G133" s="23"/>
      <c r="H133" s="23"/>
      <c r="I133" s="23"/>
      <c r="J133" s="23"/>
      <c r="K133" s="23"/>
      <c r="L133" s="23"/>
      <c r="M133" s="23"/>
      <c r="N133" s="23"/>
      <c r="O133" s="23"/>
      <c r="P133" s="23"/>
      <c r="Q133" s="23"/>
      <c r="R133" s="23"/>
      <c r="S133" s="23"/>
      <c r="T133" s="23"/>
      <c r="U133" s="23"/>
      <c r="V133" s="190"/>
    </row>
    <row r="134" ht="30.6" customHeight="1">
      <c r="A134" s="172">
        <f>'S5 Maquette'!B137</f>
        <v>0</v>
      </c>
      <c r="B134" s="172">
        <f>'S5 Maquette'!C137</f>
        <v>0</v>
      </c>
      <c r="C134" t="s" s="137">
        <v>322</v>
      </c>
      <c r="D134" s="23"/>
      <c r="E134" s="23"/>
      <c r="F134" s="23"/>
      <c r="G134" s="23"/>
      <c r="H134" s="23"/>
      <c r="I134" s="23"/>
      <c r="J134" s="23"/>
      <c r="K134" s="23"/>
      <c r="L134" s="23"/>
      <c r="M134" s="23"/>
      <c r="N134" s="23"/>
      <c r="O134" s="23"/>
      <c r="P134" s="23"/>
      <c r="Q134" s="23"/>
      <c r="R134" s="23"/>
      <c r="S134" s="23"/>
      <c r="T134" s="23"/>
      <c r="U134" s="23"/>
      <c r="V134" s="190"/>
    </row>
    <row r="135" ht="30.6" customHeight="1">
      <c r="A135" s="172">
        <f>'S5 Maquette'!B138</f>
        <v>0</v>
      </c>
      <c r="B135" s="172">
        <f>'S5 Maquette'!C138</f>
        <v>0</v>
      </c>
      <c r="C135" t="s" s="137">
        <v>322</v>
      </c>
      <c r="D135" s="23"/>
      <c r="E135" s="23"/>
      <c r="F135" s="23"/>
      <c r="G135" s="23"/>
      <c r="H135" s="23"/>
      <c r="I135" s="23"/>
      <c r="J135" s="23"/>
      <c r="K135" s="23"/>
      <c r="L135" s="23"/>
      <c r="M135" s="23"/>
      <c r="N135" s="23"/>
      <c r="O135" s="23"/>
      <c r="P135" s="23"/>
      <c r="Q135" s="23"/>
      <c r="R135" s="23"/>
      <c r="S135" s="23"/>
      <c r="T135" s="23"/>
      <c r="U135" s="23"/>
      <c r="V135" s="190"/>
    </row>
    <row r="136" ht="30.6" customHeight="1">
      <c r="A136" s="172">
        <f>'S5 Maquette'!B139</f>
        <v>0</v>
      </c>
      <c r="B136" s="172">
        <f>'S5 Maquette'!C139</f>
        <v>0</v>
      </c>
      <c r="C136" t="s" s="137">
        <v>322</v>
      </c>
      <c r="D136" s="23"/>
      <c r="E136" s="23"/>
      <c r="F136" s="23"/>
      <c r="G136" s="23"/>
      <c r="H136" s="23"/>
      <c r="I136" s="23"/>
      <c r="J136" s="23"/>
      <c r="K136" s="23"/>
      <c r="L136" s="23"/>
      <c r="M136" s="23"/>
      <c r="N136" s="23"/>
      <c r="O136" s="23"/>
      <c r="P136" s="23"/>
      <c r="Q136" s="23"/>
      <c r="R136" s="23"/>
      <c r="S136" s="23"/>
      <c r="T136" s="23"/>
      <c r="U136" s="23"/>
      <c r="V136" s="190"/>
    </row>
    <row r="137" ht="30.6" customHeight="1">
      <c r="A137" s="172">
        <f>'S5 Maquette'!B140</f>
        <v>0</v>
      </c>
      <c r="B137" s="172">
        <f>'S5 Maquette'!C140</f>
        <v>0</v>
      </c>
      <c r="C137" t="s" s="137">
        <v>322</v>
      </c>
      <c r="D137" s="23"/>
      <c r="E137" s="23"/>
      <c r="F137" s="23"/>
      <c r="G137" s="23"/>
      <c r="H137" s="23"/>
      <c r="I137" s="23"/>
      <c r="J137" s="23"/>
      <c r="K137" s="23"/>
      <c r="L137" s="23"/>
      <c r="M137" s="23"/>
      <c r="N137" s="23"/>
      <c r="O137" s="23"/>
      <c r="P137" s="23"/>
      <c r="Q137" s="23"/>
      <c r="R137" s="23"/>
      <c r="S137" s="23"/>
      <c r="T137" s="23"/>
      <c r="U137" s="23"/>
      <c r="V137" s="190"/>
    </row>
    <row r="138" ht="30.6" customHeight="1">
      <c r="A138" s="172">
        <f>'S5 Maquette'!B141</f>
        <v>0</v>
      </c>
      <c r="B138" s="172">
        <f>'S5 Maquette'!C141</f>
        <v>0</v>
      </c>
      <c r="C138" t="s" s="137">
        <v>322</v>
      </c>
      <c r="D138" s="23"/>
      <c r="E138" s="23"/>
      <c r="F138" s="23"/>
      <c r="G138" s="23"/>
      <c r="H138" s="23"/>
      <c r="I138" s="23"/>
      <c r="J138" s="23"/>
      <c r="K138" s="23"/>
      <c r="L138" s="23"/>
      <c r="M138" s="23"/>
      <c r="N138" s="23"/>
      <c r="O138" s="23"/>
      <c r="P138" s="23"/>
      <c r="Q138" s="23"/>
      <c r="R138" s="23"/>
      <c r="S138" s="23"/>
      <c r="T138" s="23"/>
      <c r="U138" s="23"/>
      <c r="V138" s="190"/>
    </row>
    <row r="139" ht="30.6" customHeight="1">
      <c r="A139" s="172">
        <f>'S5 Maquette'!B142</f>
        <v>0</v>
      </c>
      <c r="B139" s="172">
        <f>'S5 Maquette'!C142</f>
        <v>0</v>
      </c>
      <c r="C139" t="s" s="137">
        <v>322</v>
      </c>
      <c r="D139" s="23"/>
      <c r="E139" s="23"/>
      <c r="F139" s="23"/>
      <c r="G139" s="23"/>
      <c r="H139" s="23"/>
      <c r="I139" s="23"/>
      <c r="J139" s="23"/>
      <c r="K139" s="23"/>
      <c r="L139" s="23"/>
      <c r="M139" s="23"/>
      <c r="N139" s="23"/>
      <c r="O139" s="23"/>
      <c r="P139" s="23"/>
      <c r="Q139" s="23"/>
      <c r="R139" s="23"/>
      <c r="S139" s="23"/>
      <c r="T139" s="23"/>
      <c r="U139" s="23"/>
      <c r="V139" s="190"/>
    </row>
    <row r="140" ht="30.6" customHeight="1">
      <c r="A140" s="172">
        <f>'S5 Maquette'!B143</f>
        <v>0</v>
      </c>
      <c r="B140" s="172">
        <f>'S5 Maquette'!C143</f>
        <v>0</v>
      </c>
      <c r="C140" t="s" s="137">
        <v>322</v>
      </c>
      <c r="D140" s="23"/>
      <c r="E140" s="23"/>
      <c r="F140" s="23"/>
      <c r="G140" s="23"/>
      <c r="H140" s="23"/>
      <c r="I140" s="23"/>
      <c r="J140" s="23"/>
      <c r="K140" s="23"/>
      <c r="L140" s="23"/>
      <c r="M140" s="23"/>
      <c r="N140" s="23"/>
      <c r="O140" s="23"/>
      <c r="P140" s="23"/>
      <c r="Q140" s="23"/>
      <c r="R140" s="23"/>
      <c r="S140" s="23"/>
      <c r="T140" s="23"/>
      <c r="U140" s="23"/>
      <c r="V140" s="190"/>
    </row>
    <row r="141" ht="30.6" customHeight="1">
      <c r="A141" s="172">
        <f>'S5 Maquette'!B144</f>
        <v>0</v>
      </c>
      <c r="B141" s="172">
        <f>'S5 Maquette'!C144</f>
        <v>0</v>
      </c>
      <c r="C141" t="s" s="137">
        <v>322</v>
      </c>
      <c r="D141" s="23"/>
      <c r="E141" s="23"/>
      <c r="F141" s="23"/>
      <c r="G141" s="23"/>
      <c r="H141" s="23"/>
      <c r="I141" s="23"/>
      <c r="J141" s="23"/>
      <c r="K141" s="23"/>
      <c r="L141" s="23"/>
      <c r="M141" s="23"/>
      <c r="N141" s="23"/>
      <c r="O141" s="23"/>
      <c r="P141" s="23"/>
      <c r="Q141" s="23"/>
      <c r="R141" s="23"/>
      <c r="S141" s="23"/>
      <c r="T141" s="23"/>
      <c r="U141" s="23"/>
      <c r="V141" s="190"/>
    </row>
    <row r="142" ht="30.6" customHeight="1">
      <c r="A142" s="172">
        <f>'S5 Maquette'!B145</f>
        <v>0</v>
      </c>
      <c r="B142" s="172">
        <f>'S5 Maquette'!C145</f>
        <v>0</v>
      </c>
      <c r="C142" t="s" s="137">
        <v>322</v>
      </c>
      <c r="D142" s="23"/>
      <c r="E142" s="23"/>
      <c r="F142" s="23"/>
      <c r="G142" s="23"/>
      <c r="H142" s="23"/>
      <c r="I142" s="23"/>
      <c r="J142" s="23"/>
      <c r="K142" s="23"/>
      <c r="L142" s="23"/>
      <c r="M142" s="23"/>
      <c r="N142" s="23"/>
      <c r="O142" s="23"/>
      <c r="P142" s="23"/>
      <c r="Q142" s="23"/>
      <c r="R142" s="23"/>
      <c r="S142" s="23"/>
      <c r="T142" s="23"/>
      <c r="U142" s="23"/>
      <c r="V142" s="190"/>
    </row>
    <row r="143" ht="30.6" customHeight="1">
      <c r="A143" s="172">
        <f>'S5 Maquette'!B146</f>
        <v>0</v>
      </c>
      <c r="B143" s="172">
        <f>'S5 Maquette'!C146</f>
        <v>0</v>
      </c>
      <c r="C143" t="s" s="137">
        <v>322</v>
      </c>
      <c r="D143" s="23"/>
      <c r="E143" s="23"/>
      <c r="F143" s="23"/>
      <c r="G143" s="23"/>
      <c r="H143" s="23"/>
      <c r="I143" s="23"/>
      <c r="J143" s="23"/>
      <c r="K143" s="23"/>
      <c r="L143" s="23"/>
      <c r="M143" s="23"/>
      <c r="N143" s="23"/>
      <c r="O143" s="23"/>
      <c r="P143" s="23"/>
      <c r="Q143" s="23"/>
      <c r="R143" s="23"/>
      <c r="S143" s="23"/>
      <c r="T143" s="23"/>
      <c r="U143" s="23"/>
      <c r="V143" s="190"/>
    </row>
    <row r="144" ht="30.6" customHeight="1">
      <c r="A144" s="172">
        <f>'S5 Maquette'!B147</f>
        <v>0</v>
      </c>
      <c r="B144" s="172">
        <f>'S5 Maquette'!C147</f>
        <v>0</v>
      </c>
      <c r="C144" t="s" s="137">
        <v>322</v>
      </c>
      <c r="D144" s="23"/>
      <c r="E144" s="23"/>
      <c r="F144" s="23"/>
      <c r="G144" s="23"/>
      <c r="H144" s="23"/>
      <c r="I144" s="23"/>
      <c r="J144" s="23"/>
      <c r="K144" s="23"/>
      <c r="L144" s="23"/>
      <c r="M144" s="23"/>
      <c r="N144" s="23"/>
      <c r="O144" s="23"/>
      <c r="P144" s="23"/>
      <c r="Q144" s="23"/>
      <c r="R144" s="23"/>
      <c r="S144" s="23"/>
      <c r="T144" s="23"/>
      <c r="U144" s="23"/>
      <c r="V144" s="190"/>
    </row>
    <row r="145" ht="30.6" customHeight="1">
      <c r="A145" s="172">
        <f>'S5 Maquette'!B148</f>
        <v>0</v>
      </c>
      <c r="B145" s="172">
        <f>'S5 Maquette'!C148</f>
        <v>0</v>
      </c>
      <c r="C145" t="s" s="137">
        <v>322</v>
      </c>
      <c r="D145" s="23"/>
      <c r="E145" s="23"/>
      <c r="F145" s="23"/>
      <c r="G145" s="23"/>
      <c r="H145" s="23"/>
      <c r="I145" s="23"/>
      <c r="J145" s="23"/>
      <c r="K145" s="23"/>
      <c r="L145" s="23"/>
      <c r="M145" s="23"/>
      <c r="N145" s="23"/>
      <c r="O145" s="23"/>
      <c r="P145" s="23"/>
      <c r="Q145" s="23"/>
      <c r="R145" s="23"/>
      <c r="S145" s="23"/>
      <c r="T145" s="23"/>
      <c r="U145" s="23"/>
      <c r="V145" s="190"/>
    </row>
    <row r="146" ht="30.6" customHeight="1">
      <c r="A146" s="172">
        <f>'S5 Maquette'!B149</f>
        <v>0</v>
      </c>
      <c r="B146" s="172">
        <f>'S5 Maquette'!C149</f>
        <v>0</v>
      </c>
      <c r="C146" t="s" s="137">
        <v>322</v>
      </c>
      <c r="D146" s="23"/>
      <c r="E146" s="23"/>
      <c r="F146" s="23"/>
      <c r="G146" s="23"/>
      <c r="H146" s="23"/>
      <c r="I146" s="23"/>
      <c r="J146" s="23"/>
      <c r="K146" s="23"/>
      <c r="L146" s="23"/>
      <c r="M146" s="23"/>
      <c r="N146" s="23"/>
      <c r="O146" s="23"/>
      <c r="P146" s="23"/>
      <c r="Q146" s="23"/>
      <c r="R146" s="23"/>
      <c r="S146" s="23"/>
      <c r="T146" s="23"/>
      <c r="U146" s="23"/>
      <c r="V146" s="190"/>
    </row>
    <row r="147" ht="30.6" customHeight="1">
      <c r="A147" s="172">
        <f>'S5 Maquette'!B150</f>
        <v>0</v>
      </c>
      <c r="B147" s="172">
        <f>'S5 Maquette'!C150</f>
        <v>0</v>
      </c>
      <c r="C147" t="s" s="137">
        <v>322</v>
      </c>
      <c r="D147" s="23"/>
      <c r="E147" s="23"/>
      <c r="F147" s="23"/>
      <c r="G147" s="23"/>
      <c r="H147" s="23"/>
      <c r="I147" s="23"/>
      <c r="J147" s="23"/>
      <c r="K147" s="23"/>
      <c r="L147" s="23"/>
      <c r="M147" s="23"/>
      <c r="N147" s="23"/>
      <c r="O147" s="23"/>
      <c r="P147" s="23"/>
      <c r="Q147" s="23"/>
      <c r="R147" s="23"/>
      <c r="S147" s="23"/>
      <c r="T147" s="23"/>
      <c r="U147" s="23"/>
      <c r="V147" s="190"/>
    </row>
    <row r="148" ht="30.6" customHeight="1">
      <c r="A148" s="172">
        <f>'S5 Maquette'!B151</f>
        <v>0</v>
      </c>
      <c r="B148" s="172">
        <f>'S5 Maquette'!C151</f>
        <v>0</v>
      </c>
      <c r="C148" t="s" s="137">
        <v>322</v>
      </c>
      <c r="D148" s="23"/>
      <c r="E148" s="23"/>
      <c r="F148" s="23"/>
      <c r="G148" s="23"/>
      <c r="H148" s="23"/>
      <c r="I148" s="23"/>
      <c r="J148" s="23"/>
      <c r="K148" s="23"/>
      <c r="L148" s="23"/>
      <c r="M148" s="23"/>
      <c r="N148" s="23"/>
      <c r="O148" s="23"/>
      <c r="P148" s="23"/>
      <c r="Q148" s="23"/>
      <c r="R148" s="23"/>
      <c r="S148" s="23"/>
      <c r="T148" s="23"/>
      <c r="U148" s="23"/>
      <c r="V148" s="190"/>
    </row>
    <row r="149" ht="30.6" customHeight="1">
      <c r="A149" s="172">
        <f>'S5 Maquette'!B152</f>
        <v>0</v>
      </c>
      <c r="B149" s="172">
        <f>'S5 Maquette'!C152</f>
        <v>0</v>
      </c>
      <c r="C149" t="s" s="137">
        <v>322</v>
      </c>
      <c r="D149" s="23"/>
      <c r="E149" s="23"/>
      <c r="F149" s="23"/>
      <c r="G149" s="23"/>
      <c r="H149" s="23"/>
      <c r="I149" s="23"/>
      <c r="J149" s="23"/>
      <c r="K149" s="23"/>
      <c r="L149" s="23"/>
      <c r="M149" s="23"/>
      <c r="N149" s="23"/>
      <c r="O149" s="23"/>
      <c r="P149" s="23"/>
      <c r="Q149" s="23"/>
      <c r="R149" s="23"/>
      <c r="S149" s="23"/>
      <c r="T149" s="23"/>
      <c r="U149" s="23"/>
      <c r="V149" s="190"/>
    </row>
    <row r="150" ht="30.6" customHeight="1">
      <c r="A150" s="172">
        <f>'S5 Maquette'!B153</f>
        <v>0</v>
      </c>
      <c r="B150" s="172">
        <f>'S5 Maquette'!C153</f>
        <v>0</v>
      </c>
      <c r="C150" t="s" s="137">
        <v>322</v>
      </c>
      <c r="D150" s="23"/>
      <c r="E150" s="23"/>
      <c r="F150" s="23"/>
      <c r="G150" s="23"/>
      <c r="H150" s="23"/>
      <c r="I150" s="23"/>
      <c r="J150" s="23"/>
      <c r="K150" s="23"/>
      <c r="L150" s="23"/>
      <c r="M150" s="23"/>
      <c r="N150" s="23"/>
      <c r="O150" s="23"/>
      <c r="P150" s="23"/>
      <c r="Q150" s="23"/>
      <c r="R150" s="23"/>
      <c r="S150" s="23"/>
      <c r="T150" s="23"/>
      <c r="U150" s="23"/>
      <c r="V150" s="190"/>
    </row>
    <row r="151" ht="30.6" customHeight="1">
      <c r="A151" s="172">
        <f>'S5 Maquette'!B154</f>
        <v>0</v>
      </c>
      <c r="B151" s="172">
        <f>'S5 Maquette'!C154</f>
        <v>0</v>
      </c>
      <c r="C151" t="s" s="137">
        <v>322</v>
      </c>
      <c r="D151" s="23"/>
      <c r="E151" s="23"/>
      <c r="F151" s="23"/>
      <c r="G151" s="23"/>
      <c r="H151" s="23"/>
      <c r="I151" s="23"/>
      <c r="J151" s="23"/>
      <c r="K151" s="23"/>
      <c r="L151" s="23"/>
      <c r="M151" s="23"/>
      <c r="N151" s="23"/>
      <c r="O151" s="23"/>
      <c r="P151" s="23"/>
      <c r="Q151" s="23"/>
      <c r="R151" s="23"/>
      <c r="S151" s="23"/>
      <c r="T151" s="23"/>
      <c r="U151" s="23"/>
      <c r="V151" s="190"/>
    </row>
    <row r="152" ht="30.6" customHeight="1">
      <c r="A152" s="172">
        <f>'S5 Maquette'!B155</f>
        <v>0</v>
      </c>
      <c r="B152" s="172">
        <f>'S5 Maquette'!C155</f>
        <v>0</v>
      </c>
      <c r="C152" t="s" s="137">
        <v>322</v>
      </c>
      <c r="D152" s="23"/>
      <c r="E152" s="23"/>
      <c r="F152" s="23"/>
      <c r="G152" s="23"/>
      <c r="H152" s="23"/>
      <c r="I152" s="23"/>
      <c r="J152" s="23"/>
      <c r="K152" s="23"/>
      <c r="L152" s="23"/>
      <c r="M152" s="23"/>
      <c r="N152" s="23"/>
      <c r="O152" s="23"/>
      <c r="P152" s="23"/>
      <c r="Q152" s="23"/>
      <c r="R152" s="23"/>
      <c r="S152" s="23"/>
      <c r="T152" s="23"/>
      <c r="U152" s="23"/>
      <c r="V152" s="190"/>
    </row>
    <row r="153" ht="30.6" customHeight="1">
      <c r="A153" s="172">
        <f>'S5 Maquette'!B156</f>
        <v>0</v>
      </c>
      <c r="B153" s="172">
        <f>'S5 Maquette'!C156</f>
        <v>0</v>
      </c>
      <c r="C153" t="s" s="137">
        <v>322</v>
      </c>
      <c r="D153" s="23"/>
      <c r="E153" s="23"/>
      <c r="F153" s="23"/>
      <c r="G153" s="23"/>
      <c r="H153" s="23"/>
      <c r="I153" s="23"/>
      <c r="J153" s="23"/>
      <c r="K153" s="23"/>
      <c r="L153" s="23"/>
      <c r="M153" s="23"/>
      <c r="N153" s="23"/>
      <c r="O153" s="23"/>
      <c r="P153" s="23"/>
      <c r="Q153" s="23"/>
      <c r="R153" s="23"/>
      <c r="S153" s="23"/>
      <c r="T153" s="23"/>
      <c r="U153" s="23"/>
      <c r="V153" s="190"/>
    </row>
    <row r="154" ht="30.6" customHeight="1">
      <c r="A154" s="172">
        <f>'S5 Maquette'!B157</f>
        <v>0</v>
      </c>
      <c r="B154" s="172">
        <f>'S5 Maquette'!C157</f>
        <v>0</v>
      </c>
      <c r="C154" t="s" s="137">
        <v>322</v>
      </c>
      <c r="D154" s="23"/>
      <c r="E154" s="23"/>
      <c r="F154" s="23"/>
      <c r="G154" s="23"/>
      <c r="H154" s="23"/>
      <c r="I154" s="23"/>
      <c r="J154" s="23"/>
      <c r="K154" s="23"/>
      <c r="L154" s="23"/>
      <c r="M154" s="23"/>
      <c r="N154" s="23"/>
      <c r="O154" s="23"/>
      <c r="P154" s="23"/>
      <c r="Q154" s="23"/>
      <c r="R154" s="23"/>
      <c r="S154" s="23"/>
      <c r="T154" s="23"/>
      <c r="U154" s="23"/>
      <c r="V154" s="190"/>
    </row>
    <row r="155" ht="30.6" customHeight="1">
      <c r="A155" s="172">
        <f>'S5 Maquette'!B158</f>
        <v>0</v>
      </c>
      <c r="B155" s="172">
        <f>'S5 Maquette'!C158</f>
        <v>0</v>
      </c>
      <c r="C155" t="s" s="137">
        <v>322</v>
      </c>
      <c r="D155" s="23"/>
      <c r="E155" s="23"/>
      <c r="F155" s="23"/>
      <c r="G155" s="23"/>
      <c r="H155" s="23"/>
      <c r="I155" s="23"/>
      <c r="J155" s="23"/>
      <c r="K155" s="23"/>
      <c r="L155" s="23"/>
      <c r="M155" s="23"/>
      <c r="N155" s="23"/>
      <c r="O155" s="23"/>
      <c r="P155" s="23"/>
      <c r="Q155" s="23"/>
      <c r="R155" s="23"/>
      <c r="S155" s="23"/>
      <c r="T155" s="23"/>
      <c r="U155" s="23"/>
      <c r="V155" s="190"/>
    </row>
    <row r="156" ht="30.6" customHeight="1">
      <c r="A156" s="172">
        <f>'S5 Maquette'!B159</f>
        <v>0</v>
      </c>
      <c r="B156" s="172">
        <f>'S5 Maquette'!C159</f>
        <v>0</v>
      </c>
      <c r="C156" t="s" s="137">
        <v>322</v>
      </c>
      <c r="D156" s="23"/>
      <c r="E156" s="23"/>
      <c r="F156" s="23"/>
      <c r="G156" s="23"/>
      <c r="H156" s="23"/>
      <c r="I156" s="23"/>
      <c r="J156" s="23"/>
      <c r="K156" s="23"/>
      <c r="L156" s="23"/>
      <c r="M156" s="23"/>
      <c r="N156" s="23"/>
      <c r="O156" s="23"/>
      <c r="P156" s="23"/>
      <c r="Q156" s="23"/>
      <c r="R156" s="23"/>
      <c r="S156" s="23"/>
      <c r="T156" s="23"/>
      <c r="U156" s="23"/>
      <c r="V156" s="190"/>
    </row>
    <row r="157" ht="30.6" customHeight="1">
      <c r="A157" s="172">
        <f>'S5 Maquette'!B160</f>
        <v>0</v>
      </c>
      <c r="B157" s="172">
        <f>'S5 Maquette'!C160</f>
        <v>0</v>
      </c>
      <c r="C157" t="s" s="137">
        <v>322</v>
      </c>
      <c r="D157" s="23"/>
      <c r="E157" s="23"/>
      <c r="F157" s="23"/>
      <c r="G157" s="23"/>
      <c r="H157" s="23"/>
      <c r="I157" s="23"/>
      <c r="J157" s="23"/>
      <c r="K157" s="23"/>
      <c r="L157" s="23"/>
      <c r="M157" s="23"/>
      <c r="N157" s="23"/>
      <c r="O157" s="23"/>
      <c r="P157" s="23"/>
      <c r="Q157" s="23"/>
      <c r="R157" s="23"/>
      <c r="S157" s="23"/>
      <c r="T157" s="23"/>
      <c r="U157" s="23"/>
      <c r="V157" s="190"/>
    </row>
    <row r="158" ht="30.6" customHeight="1">
      <c r="A158" s="172">
        <f>'S5 Maquette'!B161</f>
        <v>0</v>
      </c>
      <c r="B158" s="172">
        <f>'S5 Maquette'!C161</f>
        <v>0</v>
      </c>
      <c r="C158" t="s" s="137">
        <v>322</v>
      </c>
      <c r="D158" s="23"/>
      <c r="E158" s="23"/>
      <c r="F158" s="23"/>
      <c r="G158" s="23"/>
      <c r="H158" s="23"/>
      <c r="I158" s="23"/>
      <c r="J158" s="23"/>
      <c r="K158" s="23"/>
      <c r="L158" s="23"/>
      <c r="M158" s="23"/>
      <c r="N158" s="23"/>
      <c r="O158" s="23"/>
      <c r="P158" s="23"/>
      <c r="Q158" s="23"/>
      <c r="R158" s="23"/>
      <c r="S158" s="23"/>
      <c r="T158" s="23"/>
      <c r="U158" s="23"/>
      <c r="V158" s="190"/>
    </row>
    <row r="159" ht="30.6" customHeight="1">
      <c r="A159" s="172">
        <f>'S5 Maquette'!B162</f>
        <v>0</v>
      </c>
      <c r="B159" s="172">
        <f>'S5 Maquette'!C162</f>
        <v>0</v>
      </c>
      <c r="C159" t="s" s="137">
        <v>322</v>
      </c>
      <c r="D159" s="23"/>
      <c r="E159" s="23"/>
      <c r="F159" s="23"/>
      <c r="G159" s="23"/>
      <c r="H159" s="23"/>
      <c r="I159" s="23"/>
      <c r="J159" s="23"/>
      <c r="K159" s="23"/>
      <c r="L159" s="23"/>
      <c r="M159" s="23"/>
      <c r="N159" s="23"/>
      <c r="O159" s="23"/>
      <c r="P159" s="23"/>
      <c r="Q159" s="23"/>
      <c r="R159" s="23"/>
      <c r="S159" s="23"/>
      <c r="T159" s="23"/>
      <c r="U159" s="23"/>
      <c r="V159" s="190"/>
    </row>
    <row r="160" ht="30.6" customHeight="1">
      <c r="A160" s="172">
        <f>'S5 Maquette'!B163</f>
        <v>0</v>
      </c>
      <c r="B160" s="172">
        <f>'S5 Maquette'!C163</f>
        <v>0</v>
      </c>
      <c r="C160" t="s" s="137">
        <v>322</v>
      </c>
      <c r="D160" s="23"/>
      <c r="E160" s="23"/>
      <c r="F160" s="23"/>
      <c r="G160" s="23"/>
      <c r="H160" s="23"/>
      <c r="I160" s="23"/>
      <c r="J160" s="23"/>
      <c r="K160" s="23"/>
      <c r="L160" s="23"/>
      <c r="M160" s="23"/>
      <c r="N160" s="23"/>
      <c r="O160" s="23"/>
      <c r="P160" s="23"/>
      <c r="Q160" s="23"/>
      <c r="R160" s="23"/>
      <c r="S160" s="23"/>
      <c r="T160" s="23"/>
      <c r="U160" s="23"/>
      <c r="V160" s="190"/>
    </row>
    <row r="161" ht="30.6" customHeight="1">
      <c r="A161" s="172">
        <f>'S5 Maquette'!B164</f>
        <v>0</v>
      </c>
      <c r="B161" s="172">
        <f>'S5 Maquette'!C164</f>
        <v>0</v>
      </c>
      <c r="C161" t="s" s="137">
        <v>322</v>
      </c>
      <c r="D161" s="23"/>
      <c r="E161" s="23"/>
      <c r="F161" s="23"/>
      <c r="G161" s="23"/>
      <c r="H161" s="23"/>
      <c r="I161" s="23"/>
      <c r="J161" s="23"/>
      <c r="K161" s="23"/>
      <c r="L161" s="23"/>
      <c r="M161" s="23"/>
      <c r="N161" s="23"/>
      <c r="O161" s="23"/>
      <c r="P161" s="23"/>
      <c r="Q161" s="23"/>
      <c r="R161" s="23"/>
      <c r="S161" s="23"/>
      <c r="T161" s="23"/>
      <c r="U161" s="23"/>
      <c r="V161" s="190"/>
    </row>
    <row r="162" ht="30.6" customHeight="1">
      <c r="A162" s="172">
        <f>'S5 Maquette'!B165</f>
        <v>0</v>
      </c>
      <c r="B162" s="172">
        <f>'S5 Maquette'!C165</f>
        <v>0</v>
      </c>
      <c r="C162" t="s" s="137">
        <v>322</v>
      </c>
      <c r="D162" s="23"/>
      <c r="E162" s="23"/>
      <c r="F162" s="23"/>
      <c r="G162" s="23"/>
      <c r="H162" s="23"/>
      <c r="I162" s="23"/>
      <c r="J162" s="23"/>
      <c r="K162" s="23"/>
      <c r="L162" s="23"/>
      <c r="M162" s="23"/>
      <c r="N162" s="23"/>
      <c r="O162" s="23"/>
      <c r="P162" s="23"/>
      <c r="Q162" s="23"/>
      <c r="R162" s="23"/>
      <c r="S162" s="23"/>
      <c r="T162" s="23"/>
      <c r="U162" s="23"/>
      <c r="V162" s="190"/>
    </row>
    <row r="163" ht="30.6" customHeight="1">
      <c r="A163" s="172">
        <f>'S5 Maquette'!B166</f>
        <v>0</v>
      </c>
      <c r="B163" s="172">
        <f>'S5 Maquette'!C166</f>
        <v>0</v>
      </c>
      <c r="C163" t="s" s="137">
        <v>322</v>
      </c>
      <c r="D163" s="23"/>
      <c r="E163" s="23"/>
      <c r="F163" s="23"/>
      <c r="G163" s="23"/>
      <c r="H163" s="23"/>
      <c r="I163" s="23"/>
      <c r="J163" s="23"/>
      <c r="K163" s="23"/>
      <c r="L163" s="23"/>
      <c r="M163" s="23"/>
      <c r="N163" s="23"/>
      <c r="O163" s="23"/>
      <c r="P163" s="23"/>
      <c r="Q163" s="23"/>
      <c r="R163" s="23"/>
      <c r="S163" s="23"/>
      <c r="T163" s="23"/>
      <c r="U163" s="23"/>
      <c r="V163" s="190"/>
    </row>
    <row r="164" ht="30.6" customHeight="1">
      <c r="A164" s="172">
        <f>'S5 Maquette'!B167</f>
        <v>0</v>
      </c>
      <c r="B164" s="172">
        <f>'S5 Maquette'!C167</f>
        <v>0</v>
      </c>
      <c r="C164" t="s" s="137">
        <v>322</v>
      </c>
      <c r="D164" s="23"/>
      <c r="E164" s="23"/>
      <c r="F164" s="23"/>
      <c r="G164" s="23"/>
      <c r="H164" s="23"/>
      <c r="I164" s="23"/>
      <c r="J164" s="23"/>
      <c r="K164" s="23"/>
      <c r="L164" s="23"/>
      <c r="M164" s="23"/>
      <c r="N164" s="23"/>
      <c r="O164" s="23"/>
      <c r="P164" s="23"/>
      <c r="Q164" s="23"/>
      <c r="R164" s="23"/>
      <c r="S164" s="23"/>
      <c r="T164" s="23"/>
      <c r="U164" s="23"/>
      <c r="V164" s="190"/>
    </row>
    <row r="165" ht="30.6" customHeight="1">
      <c r="A165" s="172">
        <f>'S5 Maquette'!B168</f>
        <v>0</v>
      </c>
      <c r="B165" s="172">
        <f>'S5 Maquette'!C168</f>
        <v>0</v>
      </c>
      <c r="C165" t="s" s="137">
        <v>322</v>
      </c>
      <c r="D165" s="23"/>
      <c r="E165" s="23"/>
      <c r="F165" s="23"/>
      <c r="G165" s="23"/>
      <c r="H165" s="23"/>
      <c r="I165" s="23"/>
      <c r="J165" s="23"/>
      <c r="K165" s="23"/>
      <c r="L165" s="23"/>
      <c r="M165" s="23"/>
      <c r="N165" s="23"/>
      <c r="O165" s="23"/>
      <c r="P165" s="23"/>
      <c r="Q165" s="23"/>
      <c r="R165" s="23"/>
      <c r="S165" s="23"/>
      <c r="T165" s="23"/>
      <c r="U165" s="23"/>
      <c r="V165" s="190"/>
    </row>
    <row r="166" ht="30.6" customHeight="1">
      <c r="A166" s="172">
        <f>'S5 Maquette'!B169</f>
        <v>0</v>
      </c>
      <c r="B166" s="172">
        <f>'S5 Maquette'!C169</f>
        <v>0</v>
      </c>
      <c r="C166" t="s" s="137">
        <v>322</v>
      </c>
      <c r="D166" s="23"/>
      <c r="E166" s="23"/>
      <c r="F166" s="23"/>
      <c r="G166" s="23"/>
      <c r="H166" s="23"/>
      <c r="I166" s="23"/>
      <c r="J166" s="23"/>
      <c r="K166" s="23"/>
      <c r="L166" s="23"/>
      <c r="M166" s="23"/>
      <c r="N166" s="23"/>
      <c r="O166" s="23"/>
      <c r="P166" s="23"/>
      <c r="Q166" s="23"/>
      <c r="R166" s="23"/>
      <c r="S166" s="23"/>
      <c r="T166" s="23"/>
      <c r="U166" s="23"/>
      <c r="V166" s="190"/>
    </row>
    <row r="167" ht="30.6" customHeight="1">
      <c r="A167" s="172">
        <f>'S5 Maquette'!B170</f>
        <v>0</v>
      </c>
      <c r="B167" s="172">
        <f>'S5 Maquette'!C170</f>
        <v>0</v>
      </c>
      <c r="C167" t="s" s="137">
        <v>322</v>
      </c>
      <c r="D167" s="23"/>
      <c r="E167" s="23"/>
      <c r="F167" s="23"/>
      <c r="G167" s="23"/>
      <c r="H167" s="23"/>
      <c r="I167" s="23"/>
      <c r="J167" s="23"/>
      <c r="K167" s="23"/>
      <c r="L167" s="23"/>
      <c r="M167" s="23"/>
      <c r="N167" s="23"/>
      <c r="O167" s="23"/>
      <c r="P167" s="23"/>
      <c r="Q167" s="23"/>
      <c r="R167" s="23"/>
      <c r="S167" s="23"/>
      <c r="T167" s="23"/>
      <c r="U167" s="23"/>
      <c r="V167" s="190"/>
    </row>
    <row r="168" ht="30.6" customHeight="1">
      <c r="A168" s="172">
        <f>'S5 Maquette'!B171</f>
        <v>0</v>
      </c>
      <c r="B168" s="172">
        <f>'S5 Maquette'!C171</f>
        <v>0</v>
      </c>
      <c r="C168" t="s" s="137">
        <v>322</v>
      </c>
      <c r="D168" s="23"/>
      <c r="E168" s="23"/>
      <c r="F168" s="23"/>
      <c r="G168" s="23"/>
      <c r="H168" s="23"/>
      <c r="I168" s="23"/>
      <c r="J168" s="23"/>
      <c r="K168" s="23"/>
      <c r="L168" s="23"/>
      <c r="M168" s="23"/>
      <c r="N168" s="23"/>
      <c r="O168" s="23"/>
      <c r="P168" s="23"/>
      <c r="Q168" s="23"/>
      <c r="R168" s="23"/>
      <c r="S168" s="23"/>
      <c r="T168" s="23"/>
      <c r="U168" s="23"/>
      <c r="V168" s="190"/>
    </row>
    <row r="169" ht="30.6" customHeight="1">
      <c r="A169" s="172">
        <f>'S5 Maquette'!B172</f>
        <v>0</v>
      </c>
      <c r="B169" s="172">
        <f>'S5 Maquette'!C172</f>
        <v>0</v>
      </c>
      <c r="C169" t="s" s="137">
        <v>322</v>
      </c>
      <c r="D169" s="23"/>
      <c r="E169" s="23"/>
      <c r="F169" s="23"/>
      <c r="G169" s="23"/>
      <c r="H169" s="23"/>
      <c r="I169" s="23"/>
      <c r="J169" s="23"/>
      <c r="K169" s="23"/>
      <c r="L169" s="23"/>
      <c r="M169" s="23"/>
      <c r="N169" s="23"/>
      <c r="O169" s="23"/>
      <c r="P169" s="23"/>
      <c r="Q169" s="23"/>
      <c r="R169" s="23"/>
      <c r="S169" s="23"/>
      <c r="T169" s="23"/>
      <c r="U169" s="23"/>
      <c r="V169" s="190"/>
    </row>
    <row r="170" ht="30.6" customHeight="1">
      <c r="A170" s="172">
        <f>'S5 Maquette'!B173</f>
        <v>0</v>
      </c>
      <c r="B170" s="172">
        <f>'S5 Maquette'!C173</f>
        <v>0</v>
      </c>
      <c r="C170" t="s" s="137">
        <v>322</v>
      </c>
      <c r="D170" s="23"/>
      <c r="E170" s="23"/>
      <c r="F170" s="23"/>
      <c r="G170" s="23"/>
      <c r="H170" s="23"/>
      <c r="I170" s="23"/>
      <c r="J170" s="23"/>
      <c r="K170" s="23"/>
      <c r="L170" s="23"/>
      <c r="M170" s="23"/>
      <c r="N170" s="23"/>
      <c r="O170" s="23"/>
      <c r="P170" s="23"/>
      <c r="Q170" s="23"/>
      <c r="R170" s="23"/>
      <c r="S170" s="23"/>
      <c r="T170" s="23"/>
      <c r="U170" s="23"/>
      <c r="V170" s="190"/>
    </row>
    <row r="171" ht="30.6" customHeight="1">
      <c r="A171" s="172">
        <f>'S5 Maquette'!B174</f>
        <v>0</v>
      </c>
      <c r="B171" s="172">
        <f>'S5 Maquette'!C174</f>
        <v>0</v>
      </c>
      <c r="C171" t="s" s="137">
        <v>322</v>
      </c>
      <c r="D171" s="23"/>
      <c r="E171" s="23"/>
      <c r="F171" s="23"/>
      <c r="G171" s="23"/>
      <c r="H171" s="23"/>
      <c r="I171" s="23"/>
      <c r="J171" s="23"/>
      <c r="K171" s="23"/>
      <c r="L171" s="23"/>
      <c r="M171" s="23"/>
      <c r="N171" s="23"/>
      <c r="O171" s="23"/>
      <c r="P171" s="23"/>
      <c r="Q171" s="23"/>
      <c r="R171" s="23"/>
      <c r="S171" s="23"/>
      <c r="T171" s="23"/>
      <c r="U171" s="23"/>
      <c r="V171" s="190"/>
    </row>
    <row r="172" ht="30.6" customHeight="1">
      <c r="A172" s="172">
        <f>'S5 Maquette'!B175</f>
        <v>0</v>
      </c>
      <c r="B172" s="172">
        <f>'S5 Maquette'!C175</f>
        <v>0</v>
      </c>
      <c r="C172" t="s" s="137">
        <v>322</v>
      </c>
      <c r="D172" s="23"/>
      <c r="E172" s="23"/>
      <c r="F172" s="23"/>
      <c r="G172" s="23"/>
      <c r="H172" s="23"/>
      <c r="I172" s="23"/>
      <c r="J172" s="23"/>
      <c r="K172" s="23"/>
      <c r="L172" s="23"/>
      <c r="M172" s="23"/>
      <c r="N172" s="23"/>
      <c r="O172" s="23"/>
      <c r="P172" s="23"/>
      <c r="Q172" s="23"/>
      <c r="R172" s="23"/>
      <c r="S172" s="23"/>
      <c r="T172" s="23"/>
      <c r="U172" s="23"/>
      <c r="V172" s="190"/>
    </row>
    <row r="173" ht="30.6" customHeight="1">
      <c r="A173" s="172">
        <f>'S5 Maquette'!B176</f>
        <v>0</v>
      </c>
      <c r="B173" s="172">
        <f>'S5 Maquette'!C176</f>
        <v>0</v>
      </c>
      <c r="C173" t="s" s="137">
        <v>322</v>
      </c>
      <c r="D173" s="23"/>
      <c r="E173" s="23"/>
      <c r="F173" s="23"/>
      <c r="G173" s="23"/>
      <c r="H173" s="23"/>
      <c r="I173" s="23"/>
      <c r="J173" s="23"/>
      <c r="K173" s="23"/>
      <c r="L173" s="23"/>
      <c r="M173" s="23"/>
      <c r="N173" s="23"/>
      <c r="O173" s="23"/>
      <c r="P173" s="23"/>
      <c r="Q173" s="23"/>
      <c r="R173" s="23"/>
      <c r="S173" s="23"/>
      <c r="T173" s="23"/>
      <c r="U173" s="23"/>
      <c r="V173" s="190"/>
    </row>
    <row r="174" ht="30.6" customHeight="1">
      <c r="A174" s="172">
        <f>'S5 Maquette'!B177</f>
        <v>0</v>
      </c>
      <c r="B174" s="172">
        <f>'S5 Maquette'!C177</f>
        <v>0</v>
      </c>
      <c r="C174" t="s" s="137">
        <v>322</v>
      </c>
      <c r="D174" s="23"/>
      <c r="E174" s="23"/>
      <c r="F174" s="23"/>
      <c r="G174" s="23"/>
      <c r="H174" s="23"/>
      <c r="I174" s="23"/>
      <c r="J174" s="23"/>
      <c r="K174" s="23"/>
      <c r="L174" s="23"/>
      <c r="M174" s="23"/>
      <c r="N174" s="23"/>
      <c r="O174" s="23"/>
      <c r="P174" s="23"/>
      <c r="Q174" s="23"/>
      <c r="R174" s="23"/>
      <c r="S174" s="23"/>
      <c r="T174" s="23"/>
      <c r="U174" s="23"/>
      <c r="V174" s="190"/>
    </row>
    <row r="175" ht="30.6" customHeight="1">
      <c r="A175" s="172">
        <f>'S5 Maquette'!B178</f>
        <v>0</v>
      </c>
      <c r="B175" s="172">
        <f>'S5 Maquette'!C178</f>
        <v>0</v>
      </c>
      <c r="C175" t="s" s="137">
        <v>322</v>
      </c>
      <c r="D175" s="23"/>
      <c r="E175" s="23"/>
      <c r="F175" s="23"/>
      <c r="G175" s="23"/>
      <c r="H175" s="23"/>
      <c r="I175" s="23"/>
      <c r="J175" s="23"/>
      <c r="K175" s="23"/>
      <c r="L175" s="23"/>
      <c r="M175" s="23"/>
      <c r="N175" s="23"/>
      <c r="O175" s="23"/>
      <c r="P175" s="23"/>
      <c r="Q175" s="23"/>
      <c r="R175" s="23"/>
      <c r="S175" s="23"/>
      <c r="T175" s="23"/>
      <c r="U175" s="23"/>
      <c r="V175" s="190"/>
    </row>
    <row r="176" ht="30.6" customHeight="1">
      <c r="A176" s="172">
        <f>'S5 Maquette'!B179</f>
        <v>0</v>
      </c>
      <c r="B176" s="172">
        <f>'S5 Maquette'!C179</f>
        <v>0</v>
      </c>
      <c r="C176" t="s" s="137">
        <v>322</v>
      </c>
      <c r="D176" s="23"/>
      <c r="E176" s="23"/>
      <c r="F176" s="23"/>
      <c r="G176" s="23"/>
      <c r="H176" s="23"/>
      <c r="I176" s="23"/>
      <c r="J176" s="23"/>
      <c r="K176" s="23"/>
      <c r="L176" s="23"/>
      <c r="M176" s="23"/>
      <c r="N176" s="23"/>
      <c r="O176" s="23"/>
      <c r="P176" s="23"/>
      <c r="Q176" s="23"/>
      <c r="R176" s="23"/>
      <c r="S176" s="23"/>
      <c r="T176" s="23"/>
      <c r="U176" s="23"/>
      <c r="V176" s="190"/>
    </row>
    <row r="177" ht="30.6" customHeight="1">
      <c r="A177" s="172">
        <f>'S5 Maquette'!B180</f>
        <v>0</v>
      </c>
      <c r="B177" s="172">
        <f>'S5 Maquette'!C180</f>
        <v>0</v>
      </c>
      <c r="C177" t="s" s="137">
        <v>322</v>
      </c>
      <c r="D177" s="23"/>
      <c r="E177" s="23"/>
      <c r="F177" s="23"/>
      <c r="G177" s="23"/>
      <c r="H177" s="23"/>
      <c r="I177" s="23"/>
      <c r="J177" s="23"/>
      <c r="K177" s="23"/>
      <c r="L177" s="23"/>
      <c r="M177" s="23"/>
      <c r="N177" s="23"/>
      <c r="O177" s="23"/>
      <c r="P177" s="23"/>
      <c r="Q177" s="23"/>
      <c r="R177" s="23"/>
      <c r="S177" s="23"/>
      <c r="T177" s="23"/>
      <c r="U177" s="23"/>
      <c r="V177" s="190"/>
    </row>
    <row r="178" ht="30.6" customHeight="1">
      <c r="A178" s="172">
        <f>'S5 Maquette'!B181</f>
        <v>0</v>
      </c>
      <c r="B178" s="172">
        <f>'S5 Maquette'!C181</f>
        <v>0</v>
      </c>
      <c r="C178" t="s" s="137">
        <v>322</v>
      </c>
      <c r="D178" s="23"/>
      <c r="E178" s="23"/>
      <c r="F178" s="23"/>
      <c r="G178" s="23"/>
      <c r="H178" s="23"/>
      <c r="I178" s="23"/>
      <c r="J178" s="23"/>
      <c r="K178" s="23"/>
      <c r="L178" s="23"/>
      <c r="M178" s="23"/>
      <c r="N178" s="23"/>
      <c r="O178" s="23"/>
      <c r="P178" s="23"/>
      <c r="Q178" s="23"/>
      <c r="R178" s="23"/>
      <c r="S178" s="23"/>
      <c r="T178" s="23"/>
      <c r="U178" s="23"/>
      <c r="V178" s="190"/>
    </row>
    <row r="179" ht="30.6" customHeight="1">
      <c r="A179" s="172">
        <f>'S5 Maquette'!B182</f>
        <v>0</v>
      </c>
      <c r="B179" s="172">
        <f>'S5 Maquette'!C182</f>
        <v>0</v>
      </c>
      <c r="C179" t="s" s="137">
        <v>322</v>
      </c>
      <c r="D179" s="23"/>
      <c r="E179" s="23"/>
      <c r="F179" s="23"/>
      <c r="G179" s="23"/>
      <c r="H179" s="23"/>
      <c r="I179" s="23"/>
      <c r="J179" s="23"/>
      <c r="K179" s="23"/>
      <c r="L179" s="23"/>
      <c r="M179" s="23"/>
      <c r="N179" s="23"/>
      <c r="O179" s="23"/>
      <c r="P179" s="23"/>
      <c r="Q179" s="23"/>
      <c r="R179" s="23"/>
      <c r="S179" s="23"/>
      <c r="T179" s="23"/>
      <c r="U179" s="23"/>
      <c r="V179" s="190"/>
    </row>
    <row r="180" ht="30.6" customHeight="1">
      <c r="A180" s="172">
        <f>'S5 Maquette'!B183</f>
        <v>0</v>
      </c>
      <c r="B180" s="172">
        <f>'S5 Maquette'!C183</f>
        <v>0</v>
      </c>
      <c r="C180" t="s" s="137">
        <v>322</v>
      </c>
      <c r="D180" s="23"/>
      <c r="E180" s="23"/>
      <c r="F180" s="23"/>
      <c r="G180" s="23"/>
      <c r="H180" s="23"/>
      <c r="I180" s="23"/>
      <c r="J180" s="23"/>
      <c r="K180" s="23"/>
      <c r="L180" s="23"/>
      <c r="M180" s="23"/>
      <c r="N180" s="23"/>
      <c r="O180" s="23"/>
      <c r="P180" s="23"/>
      <c r="Q180" s="23"/>
      <c r="R180" s="23"/>
      <c r="S180" s="23"/>
      <c r="T180" s="23"/>
      <c r="U180" s="23"/>
      <c r="V180" s="190"/>
    </row>
    <row r="181" ht="30.6" customHeight="1">
      <c r="A181" s="172">
        <f>'S5 Maquette'!B184</f>
        <v>0</v>
      </c>
      <c r="B181" s="172">
        <f>'S5 Maquette'!C184</f>
        <v>0</v>
      </c>
      <c r="C181" t="s" s="137">
        <v>322</v>
      </c>
      <c r="D181" s="23"/>
      <c r="E181" s="23"/>
      <c r="F181" s="23"/>
      <c r="G181" s="23"/>
      <c r="H181" s="23"/>
      <c r="I181" s="23"/>
      <c r="J181" s="23"/>
      <c r="K181" s="23"/>
      <c r="L181" s="23"/>
      <c r="M181" s="23"/>
      <c r="N181" s="23"/>
      <c r="O181" s="23"/>
      <c r="P181" s="23"/>
      <c r="Q181" s="23"/>
      <c r="R181" s="23"/>
      <c r="S181" s="23"/>
      <c r="T181" s="23"/>
      <c r="U181" s="23"/>
      <c r="V181" s="190"/>
    </row>
    <row r="182" ht="30.6" customHeight="1">
      <c r="A182" s="172">
        <f>'S5 Maquette'!B185</f>
        <v>0</v>
      </c>
      <c r="B182" s="172">
        <f>'S5 Maquette'!C185</f>
        <v>0</v>
      </c>
      <c r="C182" t="s" s="137">
        <v>322</v>
      </c>
      <c r="D182" s="23"/>
      <c r="E182" s="23"/>
      <c r="F182" s="23"/>
      <c r="G182" s="23"/>
      <c r="H182" s="23"/>
      <c r="I182" s="23"/>
      <c r="J182" s="23"/>
      <c r="K182" s="23"/>
      <c r="L182" s="23"/>
      <c r="M182" s="23"/>
      <c r="N182" s="23"/>
      <c r="O182" s="23"/>
      <c r="P182" s="23"/>
      <c r="Q182" s="23"/>
      <c r="R182" s="23"/>
      <c r="S182" s="23"/>
      <c r="T182" s="23"/>
      <c r="U182" s="23"/>
      <c r="V182" s="190"/>
    </row>
    <row r="183" ht="30.6" customHeight="1">
      <c r="A183" s="172">
        <f>'S5 Maquette'!B186</f>
        <v>0</v>
      </c>
      <c r="B183" s="172">
        <f>'S5 Maquette'!C186</f>
        <v>0</v>
      </c>
      <c r="C183" t="s" s="137">
        <v>322</v>
      </c>
      <c r="D183" s="23"/>
      <c r="E183" s="23"/>
      <c r="F183" s="23"/>
      <c r="G183" s="23"/>
      <c r="H183" s="23"/>
      <c r="I183" s="23"/>
      <c r="J183" s="23"/>
      <c r="K183" s="23"/>
      <c r="L183" s="23"/>
      <c r="M183" s="23"/>
      <c r="N183" s="23"/>
      <c r="O183" s="23"/>
      <c r="P183" s="23"/>
      <c r="Q183" s="23"/>
      <c r="R183" s="23"/>
      <c r="S183" s="23"/>
      <c r="T183" s="23"/>
      <c r="U183" s="23"/>
      <c r="V183" s="190"/>
    </row>
    <row r="184" ht="30.6" customHeight="1">
      <c r="A184" s="172">
        <f>'S5 Maquette'!B187</f>
        <v>0</v>
      </c>
      <c r="B184" s="172">
        <f>'S5 Maquette'!C187</f>
        <v>0</v>
      </c>
      <c r="C184" t="s" s="137">
        <v>322</v>
      </c>
      <c r="D184" s="23"/>
      <c r="E184" s="23"/>
      <c r="F184" s="23"/>
      <c r="G184" s="23"/>
      <c r="H184" s="23"/>
      <c r="I184" s="23"/>
      <c r="J184" s="23"/>
      <c r="K184" s="23"/>
      <c r="L184" s="23"/>
      <c r="M184" s="23"/>
      <c r="N184" s="23"/>
      <c r="O184" s="23"/>
      <c r="P184" s="23"/>
      <c r="Q184" s="23"/>
      <c r="R184" s="23"/>
      <c r="S184" s="23"/>
      <c r="T184" s="23"/>
      <c r="U184" s="23"/>
      <c r="V184" s="190"/>
    </row>
    <row r="185" ht="30.6" customHeight="1">
      <c r="A185" s="172">
        <f>'S5 Maquette'!B188</f>
        <v>0</v>
      </c>
      <c r="B185" s="172">
        <f>'S5 Maquette'!C188</f>
        <v>0</v>
      </c>
      <c r="C185" t="s" s="137">
        <v>322</v>
      </c>
      <c r="D185" s="23"/>
      <c r="E185" s="23"/>
      <c r="F185" s="23"/>
      <c r="G185" s="23"/>
      <c r="H185" s="23"/>
      <c r="I185" s="23"/>
      <c r="J185" s="23"/>
      <c r="K185" s="23"/>
      <c r="L185" s="23"/>
      <c r="M185" s="23"/>
      <c r="N185" s="23"/>
      <c r="O185" s="23"/>
      <c r="P185" s="23"/>
      <c r="Q185" s="23"/>
      <c r="R185" s="23"/>
      <c r="S185" s="23"/>
      <c r="T185" s="23"/>
      <c r="U185" s="23"/>
      <c r="V185" s="190"/>
    </row>
    <row r="186" ht="30.6" customHeight="1">
      <c r="A186" s="172">
        <f>'S5 Maquette'!B189</f>
        <v>0</v>
      </c>
      <c r="B186" s="172">
        <f>'S5 Maquette'!C189</f>
        <v>0</v>
      </c>
      <c r="C186" t="s" s="137">
        <v>322</v>
      </c>
      <c r="D186" s="23"/>
      <c r="E186" s="23"/>
      <c r="F186" s="23"/>
      <c r="G186" s="23"/>
      <c r="H186" s="23"/>
      <c r="I186" s="23"/>
      <c r="J186" s="23"/>
      <c r="K186" s="23"/>
      <c r="L186" s="23"/>
      <c r="M186" s="23"/>
      <c r="N186" s="23"/>
      <c r="O186" s="23"/>
      <c r="P186" s="23"/>
      <c r="Q186" s="23"/>
      <c r="R186" s="23"/>
      <c r="S186" s="23"/>
      <c r="T186" s="23"/>
      <c r="U186" s="23"/>
      <c r="V186" s="190"/>
    </row>
    <row r="187" ht="30.6" customHeight="1">
      <c r="A187" s="172">
        <f>'S5 Maquette'!B190</f>
        <v>0</v>
      </c>
      <c r="B187" s="172">
        <f>'S5 Maquette'!C190</f>
        <v>0</v>
      </c>
      <c r="C187" t="s" s="137">
        <v>322</v>
      </c>
      <c r="D187" s="23"/>
      <c r="E187" s="23"/>
      <c r="F187" s="23"/>
      <c r="G187" s="23"/>
      <c r="H187" s="23"/>
      <c r="I187" s="23"/>
      <c r="J187" s="23"/>
      <c r="K187" s="23"/>
      <c r="L187" s="23"/>
      <c r="M187" s="23"/>
      <c r="N187" s="23"/>
      <c r="O187" s="23"/>
      <c r="P187" s="23"/>
      <c r="Q187" s="23"/>
      <c r="R187" s="23"/>
      <c r="S187" s="23"/>
      <c r="T187" s="23"/>
      <c r="U187" s="23"/>
      <c r="V187" s="190"/>
    </row>
    <row r="188" ht="30.6" customHeight="1">
      <c r="A188" s="172">
        <f>'S5 Maquette'!B191</f>
        <v>0</v>
      </c>
      <c r="B188" s="172">
        <f>'S5 Maquette'!C191</f>
        <v>0</v>
      </c>
      <c r="C188" t="s" s="137">
        <v>322</v>
      </c>
      <c r="D188" s="23"/>
      <c r="E188" s="23"/>
      <c r="F188" s="23"/>
      <c r="G188" s="23"/>
      <c r="H188" s="23"/>
      <c r="I188" s="23"/>
      <c r="J188" s="23"/>
      <c r="K188" s="23"/>
      <c r="L188" s="23"/>
      <c r="M188" s="23"/>
      <c r="N188" s="23"/>
      <c r="O188" s="23"/>
      <c r="P188" s="23"/>
      <c r="Q188" s="23"/>
      <c r="R188" s="23"/>
      <c r="S188" s="23"/>
      <c r="T188" s="23"/>
      <c r="U188" s="23"/>
      <c r="V188" s="190"/>
    </row>
    <row r="189" ht="30.6" customHeight="1">
      <c r="A189" s="172">
        <f>'S5 Maquette'!B192</f>
        <v>0</v>
      </c>
      <c r="B189" s="172">
        <f>'S5 Maquette'!C192</f>
        <v>0</v>
      </c>
      <c r="C189" t="s" s="137">
        <v>322</v>
      </c>
      <c r="D189" s="23"/>
      <c r="E189" s="23"/>
      <c r="F189" s="23"/>
      <c r="G189" s="23"/>
      <c r="H189" s="23"/>
      <c r="I189" s="23"/>
      <c r="J189" s="23"/>
      <c r="K189" s="23"/>
      <c r="L189" s="23"/>
      <c r="M189" s="23"/>
      <c r="N189" s="23"/>
      <c r="O189" s="23"/>
      <c r="P189" s="23"/>
      <c r="Q189" s="23"/>
      <c r="R189" s="23"/>
      <c r="S189" s="23"/>
      <c r="T189" s="23"/>
      <c r="U189" s="23"/>
      <c r="V189" s="190"/>
    </row>
    <row r="190" ht="30.6" customHeight="1">
      <c r="A190" s="172">
        <f>'S5 Maquette'!B193</f>
        <v>0</v>
      </c>
      <c r="B190" s="172">
        <f>'S5 Maquette'!C193</f>
        <v>0</v>
      </c>
      <c r="C190" t="s" s="137">
        <v>322</v>
      </c>
      <c r="D190" s="23"/>
      <c r="E190" s="23"/>
      <c r="F190" s="23"/>
      <c r="G190" s="23"/>
      <c r="H190" s="23"/>
      <c r="I190" s="23"/>
      <c r="J190" s="23"/>
      <c r="K190" s="23"/>
      <c r="L190" s="23"/>
      <c r="M190" s="23"/>
      <c r="N190" s="23"/>
      <c r="O190" s="23"/>
      <c r="P190" s="23"/>
      <c r="Q190" s="23"/>
      <c r="R190" s="23"/>
      <c r="S190" s="23"/>
      <c r="T190" s="23"/>
      <c r="U190" s="23"/>
      <c r="V190" s="190"/>
    </row>
    <row r="191" ht="30.6" customHeight="1">
      <c r="A191" s="172">
        <f>'S5 Maquette'!B194</f>
        <v>0</v>
      </c>
      <c r="B191" s="172">
        <f>'S5 Maquette'!C194</f>
        <v>0</v>
      </c>
      <c r="C191" t="s" s="137">
        <v>322</v>
      </c>
      <c r="D191" s="23"/>
      <c r="E191" s="23"/>
      <c r="F191" s="23"/>
      <c r="G191" s="23"/>
      <c r="H191" s="23"/>
      <c r="I191" s="23"/>
      <c r="J191" s="23"/>
      <c r="K191" s="23"/>
      <c r="L191" s="23"/>
      <c r="M191" s="23"/>
      <c r="N191" s="23"/>
      <c r="O191" s="23"/>
      <c r="P191" s="23"/>
      <c r="Q191" s="23"/>
      <c r="R191" s="23"/>
      <c r="S191" s="23"/>
      <c r="T191" s="23"/>
      <c r="U191" s="23"/>
      <c r="V191" s="190"/>
    </row>
    <row r="192" ht="30.6" customHeight="1">
      <c r="A192" s="172">
        <f>'S5 Maquette'!B195</f>
        <v>0</v>
      </c>
      <c r="B192" s="172">
        <f>'S5 Maquette'!C195</f>
        <v>0</v>
      </c>
      <c r="C192" t="s" s="137">
        <v>322</v>
      </c>
      <c r="D192" s="23"/>
      <c r="E192" s="23"/>
      <c r="F192" s="23"/>
      <c r="G192" s="23"/>
      <c r="H192" s="23"/>
      <c r="I192" s="23"/>
      <c r="J192" s="23"/>
      <c r="K192" s="23"/>
      <c r="L192" s="23"/>
      <c r="M192" s="23"/>
      <c r="N192" s="23"/>
      <c r="O192" s="23"/>
      <c r="P192" s="23"/>
      <c r="Q192" s="23"/>
      <c r="R192" s="23"/>
      <c r="S192" s="23"/>
      <c r="T192" s="23"/>
      <c r="U192" s="23"/>
      <c r="V192" s="190"/>
    </row>
    <row r="193" ht="30.6" customHeight="1">
      <c r="A193" s="172">
        <f>'S5 Maquette'!B196</f>
        <v>0</v>
      </c>
      <c r="B193" s="172">
        <f>'S5 Maquette'!C196</f>
        <v>0</v>
      </c>
      <c r="C193" t="s" s="137">
        <v>322</v>
      </c>
      <c r="D193" s="23"/>
      <c r="E193" s="23"/>
      <c r="F193" s="23"/>
      <c r="G193" s="23"/>
      <c r="H193" s="23"/>
      <c r="I193" s="23"/>
      <c r="J193" s="23"/>
      <c r="K193" s="23"/>
      <c r="L193" s="23"/>
      <c r="M193" s="23"/>
      <c r="N193" s="23"/>
      <c r="O193" s="23"/>
      <c r="P193" s="23"/>
      <c r="Q193" s="23"/>
      <c r="R193" s="23"/>
      <c r="S193" s="23"/>
      <c r="T193" s="23"/>
      <c r="U193" s="23"/>
      <c r="V193" s="190"/>
    </row>
    <row r="194" ht="30.6" customHeight="1">
      <c r="A194" s="172">
        <f>'S5 Maquette'!B197</f>
        <v>0</v>
      </c>
      <c r="B194" s="172">
        <f>'S5 Maquette'!C197</f>
        <v>0</v>
      </c>
      <c r="C194" t="s" s="137">
        <v>322</v>
      </c>
      <c r="D194" s="23"/>
      <c r="E194" s="23"/>
      <c r="F194" s="23"/>
      <c r="G194" s="23"/>
      <c r="H194" s="23"/>
      <c r="I194" s="23"/>
      <c r="J194" s="23"/>
      <c r="K194" s="23"/>
      <c r="L194" s="23"/>
      <c r="M194" s="23"/>
      <c r="N194" s="23"/>
      <c r="O194" s="23"/>
      <c r="P194" s="23"/>
      <c r="Q194" s="23"/>
      <c r="R194" s="23"/>
      <c r="S194" s="23"/>
      <c r="T194" s="23"/>
      <c r="U194" s="23"/>
      <c r="V194" s="190"/>
    </row>
    <row r="195" ht="30.6" customHeight="1">
      <c r="A195" s="172">
        <f>'S5 Maquette'!B198</f>
        <v>0</v>
      </c>
      <c r="B195" s="172">
        <f>'S5 Maquette'!C198</f>
        <v>0</v>
      </c>
      <c r="C195" t="s" s="137">
        <v>322</v>
      </c>
      <c r="D195" s="23"/>
      <c r="E195" s="23"/>
      <c r="F195" s="23"/>
      <c r="G195" s="23"/>
      <c r="H195" s="23"/>
      <c r="I195" s="23"/>
      <c r="J195" s="23"/>
      <c r="K195" s="23"/>
      <c r="L195" s="23"/>
      <c r="M195" s="23"/>
      <c r="N195" s="23"/>
      <c r="O195" s="23"/>
      <c r="P195" s="23"/>
      <c r="Q195" s="23"/>
      <c r="R195" s="23"/>
      <c r="S195" s="23"/>
      <c r="T195" s="23"/>
      <c r="U195" s="23"/>
      <c r="V195" s="190"/>
    </row>
    <row r="196" ht="30.6" customHeight="1">
      <c r="A196" s="172">
        <f>'S5 Maquette'!B199</f>
        <v>0</v>
      </c>
      <c r="B196" s="172">
        <f>'S5 Maquette'!C199</f>
        <v>0</v>
      </c>
      <c r="C196" t="s" s="137">
        <v>322</v>
      </c>
      <c r="D196" s="23"/>
      <c r="E196" s="23"/>
      <c r="F196" s="23"/>
      <c r="G196" s="23"/>
      <c r="H196" s="23"/>
      <c r="I196" s="23"/>
      <c r="J196" s="23"/>
      <c r="K196" s="23"/>
      <c r="L196" s="23"/>
      <c r="M196" s="23"/>
      <c r="N196" s="23"/>
      <c r="O196" s="23"/>
      <c r="P196" s="23"/>
      <c r="Q196" s="23"/>
      <c r="R196" s="23"/>
      <c r="S196" s="23"/>
      <c r="T196" s="23"/>
      <c r="U196" s="23"/>
      <c r="V196" s="190"/>
    </row>
    <row r="197" ht="30.6" customHeight="1">
      <c r="A197" s="172">
        <f>'S5 Maquette'!B200</f>
        <v>0</v>
      </c>
      <c r="B197" s="172">
        <f>'S5 Maquette'!C200</f>
        <v>0</v>
      </c>
      <c r="C197" t="s" s="137">
        <v>322</v>
      </c>
      <c r="D197" s="23"/>
      <c r="E197" s="23"/>
      <c r="F197" s="23"/>
      <c r="G197" s="23"/>
      <c r="H197" s="23"/>
      <c r="I197" s="23"/>
      <c r="J197" s="23"/>
      <c r="K197" s="23"/>
      <c r="L197" s="23"/>
      <c r="M197" s="23"/>
      <c r="N197" s="23"/>
      <c r="O197" s="23"/>
      <c r="P197" s="23"/>
      <c r="Q197" s="23"/>
      <c r="R197" s="23"/>
      <c r="S197" s="23"/>
      <c r="T197" s="23"/>
      <c r="U197" s="23"/>
      <c r="V197" s="190"/>
    </row>
    <row r="198" ht="30.6" customHeight="1">
      <c r="A198" s="172">
        <f>'S5 Maquette'!B201</f>
        <v>0</v>
      </c>
      <c r="B198" s="172">
        <f>'S5 Maquette'!C201</f>
        <v>0</v>
      </c>
      <c r="C198" t="s" s="137">
        <v>322</v>
      </c>
      <c r="D198" s="23"/>
      <c r="E198" s="23"/>
      <c r="F198" s="23"/>
      <c r="G198" s="23"/>
      <c r="H198" s="23"/>
      <c r="I198" s="23"/>
      <c r="J198" s="23"/>
      <c r="K198" s="23"/>
      <c r="L198" s="23"/>
      <c r="M198" s="23"/>
      <c r="N198" s="23"/>
      <c r="O198" s="23"/>
      <c r="P198" s="23"/>
      <c r="Q198" s="23"/>
      <c r="R198" s="23"/>
      <c r="S198" s="23"/>
      <c r="T198" s="23"/>
      <c r="U198" s="23"/>
      <c r="V198" s="190"/>
    </row>
    <row r="199" ht="30.6" customHeight="1">
      <c r="A199" s="172">
        <f>'S5 Maquette'!B202</f>
        <v>0</v>
      </c>
      <c r="B199" s="172">
        <f>'S5 Maquette'!C202</f>
        <v>0</v>
      </c>
      <c r="C199" t="s" s="137">
        <v>322</v>
      </c>
      <c r="D199" s="23"/>
      <c r="E199" s="23"/>
      <c r="F199" s="23"/>
      <c r="G199" s="23"/>
      <c r="H199" s="23"/>
      <c r="I199" s="23"/>
      <c r="J199" s="23"/>
      <c r="K199" s="23"/>
      <c r="L199" s="23"/>
      <c r="M199" s="23"/>
      <c r="N199" s="23"/>
      <c r="O199" s="23"/>
      <c r="P199" s="23"/>
      <c r="Q199" s="23"/>
      <c r="R199" s="23"/>
      <c r="S199" s="23"/>
      <c r="T199" s="23"/>
      <c r="U199" s="23"/>
      <c r="V199" s="190"/>
    </row>
    <row r="200" ht="30.6" customHeight="1">
      <c r="A200" s="172">
        <f>'S5 Maquette'!B203</f>
        <v>0</v>
      </c>
      <c r="B200" s="172">
        <f>'S5 Maquette'!C203</f>
        <v>0</v>
      </c>
      <c r="C200" t="s" s="137">
        <v>322</v>
      </c>
      <c r="D200" s="23"/>
      <c r="E200" s="23"/>
      <c r="F200" s="23"/>
      <c r="G200" s="23"/>
      <c r="H200" s="23"/>
      <c r="I200" s="23"/>
      <c r="J200" s="23"/>
      <c r="K200" s="23"/>
      <c r="L200" s="23"/>
      <c r="M200" s="23"/>
      <c r="N200" s="23"/>
      <c r="O200" s="23"/>
      <c r="P200" s="23"/>
      <c r="Q200" s="23"/>
      <c r="R200" s="23"/>
      <c r="S200" s="23"/>
      <c r="T200" s="23"/>
      <c r="U200" s="23"/>
      <c r="V200" s="190"/>
    </row>
    <row r="201" ht="30.6" customHeight="1">
      <c r="A201" s="172">
        <f>'S5 Maquette'!B204</f>
        <v>0</v>
      </c>
      <c r="B201" s="172">
        <f>'S5 Maquette'!C204</f>
        <v>0</v>
      </c>
      <c r="C201" t="s" s="137">
        <v>322</v>
      </c>
      <c r="D201" s="23"/>
      <c r="E201" s="23"/>
      <c r="F201" s="23"/>
      <c r="G201" s="23"/>
      <c r="H201" s="23"/>
      <c r="I201" s="23"/>
      <c r="J201" s="23"/>
      <c r="K201" s="23"/>
      <c r="L201" s="23"/>
      <c r="M201" s="23"/>
      <c r="N201" s="23"/>
      <c r="O201" s="23"/>
      <c r="P201" s="23"/>
      <c r="Q201" s="23"/>
      <c r="R201" s="23"/>
      <c r="S201" s="23"/>
      <c r="T201" s="23"/>
      <c r="U201" s="23"/>
      <c r="V201" s="190"/>
    </row>
    <row r="202" ht="30.6" customHeight="1">
      <c r="A202" s="172">
        <f>'S5 Maquette'!B205</f>
        <v>0</v>
      </c>
      <c r="B202" s="172">
        <f>'S5 Maquette'!C205</f>
        <v>0</v>
      </c>
      <c r="C202" t="s" s="137">
        <v>322</v>
      </c>
      <c r="D202" s="23"/>
      <c r="E202" s="23"/>
      <c r="F202" s="23"/>
      <c r="G202" s="23"/>
      <c r="H202" s="23"/>
      <c r="I202" s="23"/>
      <c r="J202" s="23"/>
      <c r="K202" s="23"/>
      <c r="L202" s="23"/>
      <c r="M202" s="23"/>
      <c r="N202" s="23"/>
      <c r="O202" s="23"/>
      <c r="P202" s="23"/>
      <c r="Q202" s="23"/>
      <c r="R202" s="23"/>
      <c r="S202" s="23"/>
      <c r="T202" s="23"/>
      <c r="U202" s="23"/>
      <c r="V202" s="190"/>
    </row>
    <row r="203" ht="30.6" customHeight="1">
      <c r="A203" s="172">
        <f>'S5 Maquette'!B206</f>
        <v>0</v>
      </c>
      <c r="B203" s="172">
        <f>'S5 Maquette'!C206</f>
        <v>0</v>
      </c>
      <c r="C203" t="s" s="137">
        <v>322</v>
      </c>
      <c r="D203" s="23"/>
      <c r="E203" s="23"/>
      <c r="F203" s="23"/>
      <c r="G203" s="23"/>
      <c r="H203" s="23"/>
      <c r="I203" s="23"/>
      <c r="J203" s="23"/>
      <c r="K203" s="23"/>
      <c r="L203" s="23"/>
      <c r="M203" s="23"/>
      <c r="N203" s="23"/>
      <c r="O203" s="23"/>
      <c r="P203" s="23"/>
      <c r="Q203" s="23"/>
      <c r="R203" s="23"/>
      <c r="S203" s="23"/>
      <c r="T203" s="23"/>
      <c r="U203" s="23"/>
      <c r="V203" s="190"/>
    </row>
    <row r="204" ht="30.6" customHeight="1">
      <c r="A204" s="172">
        <f>'S5 Maquette'!B207</f>
        <v>0</v>
      </c>
      <c r="B204" s="172">
        <f>'S5 Maquette'!C207</f>
        <v>0</v>
      </c>
      <c r="C204" t="s" s="137">
        <v>322</v>
      </c>
      <c r="D204" s="23"/>
      <c r="E204" s="23"/>
      <c r="F204" s="23"/>
      <c r="G204" s="23"/>
      <c r="H204" s="23"/>
      <c r="I204" s="23"/>
      <c r="J204" s="23"/>
      <c r="K204" s="23"/>
      <c r="L204" s="23"/>
      <c r="M204" s="23"/>
      <c r="N204" s="23"/>
      <c r="O204" s="23"/>
      <c r="P204" s="23"/>
      <c r="Q204" s="23"/>
      <c r="R204" s="23"/>
      <c r="S204" s="23"/>
      <c r="T204" s="23"/>
      <c r="U204" s="23"/>
      <c r="V204" s="190"/>
    </row>
    <row r="205" ht="30.6" customHeight="1">
      <c r="A205" s="172">
        <f>'S5 Maquette'!B208</f>
        <v>0</v>
      </c>
      <c r="B205" s="172">
        <f>'S5 Maquette'!C208</f>
        <v>0</v>
      </c>
      <c r="C205" t="s" s="137">
        <v>322</v>
      </c>
      <c r="D205" s="23"/>
      <c r="E205" s="23"/>
      <c r="F205" s="23"/>
      <c r="G205" s="23"/>
      <c r="H205" s="23"/>
      <c r="I205" s="23"/>
      <c r="J205" s="23"/>
      <c r="K205" s="23"/>
      <c r="L205" s="23"/>
      <c r="M205" s="23"/>
      <c r="N205" s="23"/>
      <c r="O205" s="23"/>
      <c r="P205" s="23"/>
      <c r="Q205" s="23"/>
      <c r="R205" s="23"/>
      <c r="S205" s="23"/>
      <c r="T205" s="23"/>
      <c r="U205" s="23"/>
      <c r="V205" s="190"/>
    </row>
    <row r="206" ht="30.6" customHeight="1">
      <c r="A206" s="172">
        <f>'S5 Maquette'!B209</f>
        <v>0</v>
      </c>
      <c r="B206" s="172">
        <f>'S5 Maquette'!C209</f>
        <v>0</v>
      </c>
      <c r="C206" t="s" s="137">
        <v>322</v>
      </c>
      <c r="D206" s="23"/>
      <c r="E206" s="23"/>
      <c r="F206" s="23"/>
      <c r="G206" s="23"/>
      <c r="H206" s="23"/>
      <c r="I206" s="23"/>
      <c r="J206" s="23"/>
      <c r="K206" s="23"/>
      <c r="L206" s="23"/>
      <c r="M206" s="23"/>
      <c r="N206" s="23"/>
      <c r="O206" s="23"/>
      <c r="P206" s="23"/>
      <c r="Q206" s="23"/>
      <c r="R206" s="23"/>
      <c r="S206" s="23"/>
      <c r="T206" s="23"/>
      <c r="U206" s="23"/>
      <c r="V206" s="190"/>
    </row>
    <row r="207" ht="30.6" customHeight="1">
      <c r="A207" s="172">
        <f>'S5 Maquette'!B210</f>
        <v>0</v>
      </c>
      <c r="B207" s="172">
        <f>'S5 Maquette'!C210</f>
        <v>0</v>
      </c>
      <c r="C207" t="s" s="137">
        <v>322</v>
      </c>
      <c r="D207" s="23"/>
      <c r="E207" s="23"/>
      <c r="F207" s="23"/>
      <c r="G207" s="23"/>
      <c r="H207" s="23"/>
      <c r="I207" s="23"/>
      <c r="J207" s="23"/>
      <c r="K207" s="23"/>
      <c r="L207" s="23"/>
      <c r="M207" s="23"/>
      <c r="N207" s="23"/>
      <c r="O207" s="23"/>
      <c r="P207" s="23"/>
      <c r="Q207" s="23"/>
      <c r="R207" s="23"/>
      <c r="S207" s="23"/>
      <c r="T207" s="23"/>
      <c r="U207" s="23"/>
      <c r="V207" s="190"/>
    </row>
    <row r="208" ht="30.6" customHeight="1">
      <c r="A208" s="172">
        <f>'S5 Maquette'!B211</f>
        <v>0</v>
      </c>
      <c r="B208" s="172">
        <f>'S5 Maquette'!C211</f>
        <v>0</v>
      </c>
      <c r="C208" t="s" s="137">
        <v>322</v>
      </c>
      <c r="D208" s="23"/>
      <c r="E208" s="23"/>
      <c r="F208" s="23"/>
      <c r="G208" s="23"/>
      <c r="H208" s="23"/>
      <c r="I208" s="23"/>
      <c r="J208" s="23"/>
      <c r="K208" s="23"/>
      <c r="L208" s="23"/>
      <c r="M208" s="23"/>
      <c r="N208" s="23"/>
      <c r="O208" s="23"/>
      <c r="P208" s="23"/>
      <c r="Q208" s="23"/>
      <c r="R208" s="23"/>
      <c r="S208" s="23"/>
      <c r="T208" s="23"/>
      <c r="U208" s="23"/>
      <c r="V208" s="190"/>
    </row>
    <row r="209" ht="30.6" customHeight="1">
      <c r="A209" s="172">
        <f>'S5 Maquette'!B212</f>
        <v>0</v>
      </c>
      <c r="B209" s="172">
        <f>'S5 Maquette'!C212</f>
        <v>0</v>
      </c>
      <c r="C209" t="s" s="137">
        <v>322</v>
      </c>
      <c r="D209" s="23"/>
      <c r="E209" s="23"/>
      <c r="F209" s="23"/>
      <c r="G209" s="23"/>
      <c r="H209" s="23"/>
      <c r="I209" s="23"/>
      <c r="J209" s="23"/>
      <c r="K209" s="23"/>
      <c r="L209" s="23"/>
      <c r="M209" s="23"/>
      <c r="N209" s="23"/>
      <c r="O209" s="23"/>
      <c r="P209" s="23"/>
      <c r="Q209" s="23"/>
      <c r="R209" s="23"/>
      <c r="S209" s="23"/>
      <c r="T209" s="23"/>
      <c r="U209" s="23"/>
      <c r="V209" s="190"/>
    </row>
    <row r="210" ht="30.6" customHeight="1">
      <c r="A210" s="172">
        <f>'S5 Maquette'!B213</f>
        <v>0</v>
      </c>
      <c r="B210" s="172">
        <f>'S5 Maquette'!C213</f>
        <v>0</v>
      </c>
      <c r="C210" t="s" s="137">
        <v>322</v>
      </c>
      <c r="D210" s="23"/>
      <c r="E210" s="23"/>
      <c r="F210" s="23"/>
      <c r="G210" s="23"/>
      <c r="H210" s="23"/>
      <c r="I210" s="23"/>
      <c r="J210" s="23"/>
      <c r="K210" s="23"/>
      <c r="L210" s="23"/>
      <c r="M210" s="23"/>
      <c r="N210" s="23"/>
      <c r="O210" s="23"/>
      <c r="P210" s="23"/>
      <c r="Q210" s="23"/>
      <c r="R210" s="23"/>
      <c r="S210" s="23"/>
      <c r="T210" s="23"/>
      <c r="U210" s="23"/>
      <c r="V210" s="190"/>
    </row>
    <row r="211" ht="30.6" customHeight="1">
      <c r="A211" s="172">
        <f>'S5 Maquette'!B214</f>
        <v>0</v>
      </c>
      <c r="B211" s="172">
        <f>'S5 Maquette'!C214</f>
        <v>0</v>
      </c>
      <c r="C211" t="s" s="137">
        <v>322</v>
      </c>
      <c r="D211" s="23"/>
      <c r="E211" s="23"/>
      <c r="F211" s="23"/>
      <c r="G211" s="23"/>
      <c r="H211" s="23"/>
      <c r="I211" s="23"/>
      <c r="J211" s="23"/>
      <c r="K211" s="23"/>
      <c r="L211" s="23"/>
      <c r="M211" s="23"/>
      <c r="N211" s="23"/>
      <c r="O211" s="23"/>
      <c r="P211" s="23"/>
      <c r="Q211" s="23"/>
      <c r="R211" s="23"/>
      <c r="S211" s="23"/>
      <c r="T211" s="23"/>
      <c r="U211" s="23"/>
      <c r="V211" s="190"/>
    </row>
    <row r="212" ht="30.6" customHeight="1">
      <c r="A212" s="172">
        <f>'S5 Maquette'!B215</f>
        <v>0</v>
      </c>
      <c r="B212" s="172">
        <f>'S5 Maquette'!C215</f>
        <v>0</v>
      </c>
      <c r="C212" t="s" s="137">
        <v>322</v>
      </c>
      <c r="D212" s="23"/>
      <c r="E212" s="23"/>
      <c r="F212" s="23"/>
      <c r="G212" s="23"/>
      <c r="H212" s="23"/>
      <c r="I212" s="23"/>
      <c r="J212" s="23"/>
      <c r="K212" s="23"/>
      <c r="L212" s="23"/>
      <c r="M212" s="23"/>
      <c r="N212" s="23"/>
      <c r="O212" s="23"/>
      <c r="P212" s="23"/>
      <c r="Q212" s="23"/>
      <c r="R212" s="23"/>
      <c r="S212" s="23"/>
      <c r="T212" s="23"/>
      <c r="U212" s="23"/>
      <c r="V212" s="190"/>
    </row>
    <row r="213" ht="30.6" customHeight="1">
      <c r="A213" s="172">
        <f>'S5 Maquette'!B216</f>
        <v>0</v>
      </c>
      <c r="B213" s="172">
        <f>'S5 Maquette'!C216</f>
        <v>0</v>
      </c>
      <c r="C213" t="s" s="137">
        <v>322</v>
      </c>
      <c r="D213" s="23"/>
      <c r="E213" s="23"/>
      <c r="F213" s="23"/>
      <c r="G213" s="23"/>
      <c r="H213" s="23"/>
      <c r="I213" s="23"/>
      <c r="J213" s="23"/>
      <c r="K213" s="23"/>
      <c r="L213" s="23"/>
      <c r="M213" s="23"/>
      <c r="N213" s="23"/>
      <c r="O213" s="23"/>
      <c r="P213" s="23"/>
      <c r="Q213" s="23"/>
      <c r="R213" s="23"/>
      <c r="S213" s="23"/>
      <c r="T213" s="23"/>
      <c r="U213" s="23"/>
      <c r="V213" s="190"/>
    </row>
    <row r="214" ht="30.6" customHeight="1">
      <c r="A214" s="172">
        <f>'S5 Maquette'!B217</f>
        <v>0</v>
      </c>
      <c r="B214" s="172">
        <f>'S5 Maquette'!C217</f>
        <v>0</v>
      </c>
      <c r="C214" t="s" s="137">
        <v>322</v>
      </c>
      <c r="D214" s="23"/>
      <c r="E214" s="23"/>
      <c r="F214" s="23"/>
      <c r="G214" s="23"/>
      <c r="H214" s="23"/>
      <c r="I214" s="23"/>
      <c r="J214" s="23"/>
      <c r="K214" s="23"/>
      <c r="L214" s="23"/>
      <c r="M214" s="23"/>
      <c r="N214" s="23"/>
      <c r="O214" s="23"/>
      <c r="P214" s="23"/>
      <c r="Q214" s="23"/>
      <c r="R214" s="23"/>
      <c r="S214" s="23"/>
      <c r="T214" s="23"/>
      <c r="U214" s="23"/>
      <c r="V214" s="190"/>
    </row>
    <row r="215" ht="30.6" customHeight="1">
      <c r="A215" s="172">
        <f>'S5 Maquette'!B218</f>
        <v>0</v>
      </c>
      <c r="B215" s="172">
        <f>'S5 Maquette'!C218</f>
        <v>0</v>
      </c>
      <c r="C215" t="s" s="137">
        <v>322</v>
      </c>
      <c r="D215" s="23"/>
      <c r="E215" s="23"/>
      <c r="F215" s="23"/>
      <c r="G215" s="23"/>
      <c r="H215" s="23"/>
      <c r="I215" s="23"/>
      <c r="J215" s="23"/>
      <c r="K215" s="23"/>
      <c r="L215" s="23"/>
      <c r="M215" s="23"/>
      <c r="N215" s="23"/>
      <c r="O215" s="23"/>
      <c r="P215" s="23"/>
      <c r="Q215" s="23"/>
      <c r="R215" s="23"/>
      <c r="S215" s="23"/>
      <c r="T215" s="23"/>
      <c r="U215" s="23"/>
      <c r="V215" s="190"/>
    </row>
    <row r="216" ht="30.6" customHeight="1">
      <c r="A216" s="172">
        <f>'S5 Maquette'!B219</f>
        <v>0</v>
      </c>
      <c r="B216" s="172">
        <f>'S5 Maquette'!C219</f>
        <v>0</v>
      </c>
      <c r="C216" t="s" s="137">
        <v>322</v>
      </c>
      <c r="D216" s="23"/>
      <c r="E216" s="23"/>
      <c r="F216" s="23"/>
      <c r="G216" s="23"/>
      <c r="H216" s="23"/>
      <c r="I216" s="23"/>
      <c r="J216" s="23"/>
      <c r="K216" s="23"/>
      <c r="L216" s="23"/>
      <c r="M216" s="23"/>
      <c r="N216" s="23"/>
      <c r="O216" s="23"/>
      <c r="P216" s="23"/>
      <c r="Q216" s="23"/>
      <c r="R216" s="23"/>
      <c r="S216" s="23"/>
      <c r="T216" s="23"/>
      <c r="U216" s="23"/>
      <c r="V216" s="190"/>
    </row>
    <row r="217" ht="30.6" customHeight="1">
      <c r="A217" s="172">
        <f>'S5 Maquette'!B220</f>
        <v>0</v>
      </c>
      <c r="B217" s="172">
        <f>'S5 Maquette'!C220</f>
        <v>0</v>
      </c>
      <c r="C217" t="s" s="137">
        <v>322</v>
      </c>
      <c r="D217" s="23"/>
      <c r="E217" s="23"/>
      <c r="F217" s="23"/>
      <c r="G217" s="23"/>
      <c r="H217" s="23"/>
      <c r="I217" s="23"/>
      <c r="J217" s="23"/>
      <c r="K217" s="23"/>
      <c r="L217" s="23"/>
      <c r="M217" s="23"/>
      <c r="N217" s="23"/>
      <c r="O217" s="23"/>
      <c r="P217" s="23"/>
      <c r="Q217" s="23"/>
      <c r="R217" s="23"/>
      <c r="S217" s="23"/>
      <c r="T217" s="23"/>
      <c r="U217" s="23"/>
      <c r="V217" s="190"/>
    </row>
    <row r="218" ht="30.6" customHeight="1">
      <c r="A218" s="172">
        <f>'S5 Maquette'!B221</f>
        <v>0</v>
      </c>
      <c r="B218" s="172">
        <f>'S5 Maquette'!C221</f>
        <v>0</v>
      </c>
      <c r="C218" t="s" s="137">
        <v>322</v>
      </c>
      <c r="D218" s="23"/>
      <c r="E218" s="23"/>
      <c r="F218" s="23"/>
      <c r="G218" s="23"/>
      <c r="H218" s="23"/>
      <c r="I218" s="23"/>
      <c r="J218" s="23"/>
      <c r="K218" s="23"/>
      <c r="L218" s="23"/>
      <c r="M218" s="23"/>
      <c r="N218" s="23"/>
      <c r="O218" s="23"/>
      <c r="P218" s="23"/>
      <c r="Q218" s="23"/>
      <c r="R218" s="23"/>
      <c r="S218" s="23"/>
      <c r="T218" s="23"/>
      <c r="U218" s="23"/>
      <c r="V218" s="190"/>
    </row>
    <row r="219" ht="30.6" customHeight="1">
      <c r="A219" s="172">
        <f>'S5 Maquette'!B222</f>
        <v>0</v>
      </c>
      <c r="B219" s="172">
        <f>'S5 Maquette'!C222</f>
        <v>0</v>
      </c>
      <c r="C219" t="s" s="137">
        <v>322</v>
      </c>
      <c r="D219" s="23"/>
      <c r="E219" s="23"/>
      <c r="F219" s="23"/>
      <c r="G219" s="23"/>
      <c r="H219" s="23"/>
      <c r="I219" s="23"/>
      <c r="J219" s="23"/>
      <c r="K219" s="23"/>
      <c r="L219" s="23"/>
      <c r="M219" s="23"/>
      <c r="N219" s="23"/>
      <c r="O219" s="23"/>
      <c r="P219" s="23"/>
      <c r="Q219" s="23"/>
      <c r="R219" s="23"/>
      <c r="S219" s="23"/>
      <c r="T219" s="23"/>
      <c r="U219" s="23"/>
      <c r="V219" s="190"/>
    </row>
    <row r="220" ht="30.6" customHeight="1">
      <c r="A220" s="172">
        <f>'S5 Maquette'!B223</f>
        <v>0</v>
      </c>
      <c r="B220" s="172">
        <f>'S5 Maquette'!C223</f>
        <v>0</v>
      </c>
      <c r="C220" t="s" s="137">
        <v>322</v>
      </c>
      <c r="D220" s="23"/>
      <c r="E220" s="23"/>
      <c r="F220" s="23"/>
      <c r="G220" s="23"/>
      <c r="H220" s="23"/>
      <c r="I220" s="23"/>
      <c r="J220" s="23"/>
      <c r="K220" s="23"/>
      <c r="L220" s="23"/>
      <c r="M220" s="23"/>
      <c r="N220" s="23"/>
      <c r="O220" s="23"/>
      <c r="P220" s="23"/>
      <c r="Q220" s="23"/>
      <c r="R220" s="23"/>
      <c r="S220" s="23"/>
      <c r="T220" s="23"/>
      <c r="U220" s="23"/>
      <c r="V220" s="190"/>
    </row>
    <row r="221" ht="30.6" customHeight="1">
      <c r="A221" s="172">
        <f>'S5 Maquette'!B224</f>
        <v>0</v>
      </c>
      <c r="B221" s="172">
        <f>'S5 Maquette'!C224</f>
        <v>0</v>
      </c>
      <c r="C221" t="s" s="137">
        <v>322</v>
      </c>
      <c r="D221" s="23"/>
      <c r="E221" s="23"/>
      <c r="F221" s="23"/>
      <c r="G221" s="23"/>
      <c r="H221" s="23"/>
      <c r="I221" s="23"/>
      <c r="J221" s="23"/>
      <c r="K221" s="23"/>
      <c r="L221" s="23"/>
      <c r="M221" s="23"/>
      <c r="N221" s="23"/>
      <c r="O221" s="23"/>
      <c r="P221" s="23"/>
      <c r="Q221" s="23"/>
      <c r="R221" s="23"/>
      <c r="S221" s="23"/>
      <c r="T221" s="23"/>
      <c r="U221" s="23"/>
      <c r="V221" s="190"/>
    </row>
    <row r="222" ht="30.6" customHeight="1">
      <c r="A222" s="172">
        <f>'S5 Maquette'!B225</f>
        <v>0</v>
      </c>
      <c r="B222" s="172">
        <f>'S5 Maquette'!C225</f>
        <v>0</v>
      </c>
      <c r="C222" t="s" s="137">
        <v>322</v>
      </c>
      <c r="D222" s="23"/>
      <c r="E222" s="23"/>
      <c r="F222" s="23"/>
      <c r="G222" s="23"/>
      <c r="H222" s="23"/>
      <c r="I222" s="23"/>
      <c r="J222" s="23"/>
      <c r="K222" s="23"/>
      <c r="L222" s="23"/>
      <c r="M222" s="23"/>
      <c r="N222" s="23"/>
      <c r="O222" s="23"/>
      <c r="P222" s="23"/>
      <c r="Q222" s="23"/>
      <c r="R222" s="23"/>
      <c r="S222" s="23"/>
      <c r="T222" s="23"/>
      <c r="U222" s="23"/>
      <c r="V222" s="190"/>
    </row>
    <row r="223" ht="30.6" customHeight="1">
      <c r="A223" s="172">
        <f>'S5 Maquette'!B226</f>
        <v>0</v>
      </c>
      <c r="B223" s="172">
        <f>'S5 Maquette'!C226</f>
        <v>0</v>
      </c>
      <c r="C223" t="s" s="137">
        <v>322</v>
      </c>
      <c r="D223" s="23"/>
      <c r="E223" s="23"/>
      <c r="F223" s="23"/>
      <c r="G223" s="23"/>
      <c r="H223" s="23"/>
      <c r="I223" s="23"/>
      <c r="J223" s="23"/>
      <c r="K223" s="23"/>
      <c r="L223" s="23"/>
      <c r="M223" s="23"/>
      <c r="N223" s="23"/>
      <c r="O223" s="23"/>
      <c r="P223" s="23"/>
      <c r="Q223" s="23"/>
      <c r="R223" s="23"/>
      <c r="S223" s="23"/>
      <c r="T223" s="23"/>
      <c r="U223" s="23"/>
      <c r="V223" s="190"/>
    </row>
    <row r="224" ht="30.6" customHeight="1">
      <c r="A224" s="172">
        <f>'S5 Maquette'!B227</f>
        <v>0</v>
      </c>
      <c r="B224" s="172">
        <f>'S5 Maquette'!C227</f>
        <v>0</v>
      </c>
      <c r="C224" t="s" s="137">
        <v>322</v>
      </c>
      <c r="D224" s="23"/>
      <c r="E224" s="23"/>
      <c r="F224" s="23"/>
      <c r="G224" s="23"/>
      <c r="H224" s="23"/>
      <c r="I224" s="23"/>
      <c r="J224" s="23"/>
      <c r="K224" s="23"/>
      <c r="L224" s="23"/>
      <c r="M224" s="23"/>
      <c r="N224" s="23"/>
      <c r="O224" s="23"/>
      <c r="P224" s="23"/>
      <c r="Q224" s="23"/>
      <c r="R224" s="23"/>
      <c r="S224" s="23"/>
      <c r="T224" s="23"/>
      <c r="U224" s="23"/>
      <c r="V224" s="190"/>
    </row>
    <row r="225" ht="30.6" customHeight="1">
      <c r="A225" s="172">
        <f>'S5 Maquette'!B228</f>
        <v>0</v>
      </c>
      <c r="B225" s="172">
        <f>'S5 Maquette'!C228</f>
        <v>0</v>
      </c>
      <c r="C225" t="s" s="137">
        <v>322</v>
      </c>
      <c r="D225" s="23"/>
      <c r="E225" s="23"/>
      <c r="F225" s="23"/>
      <c r="G225" s="23"/>
      <c r="H225" s="23"/>
      <c r="I225" s="23"/>
      <c r="J225" s="23"/>
      <c r="K225" s="23"/>
      <c r="L225" s="23"/>
      <c r="M225" s="23"/>
      <c r="N225" s="23"/>
      <c r="O225" s="23"/>
      <c r="P225" s="23"/>
      <c r="Q225" s="23"/>
      <c r="R225" s="23"/>
      <c r="S225" s="23"/>
      <c r="T225" s="23"/>
      <c r="U225" s="23"/>
      <c r="V225" s="190"/>
    </row>
    <row r="226" ht="30.6" customHeight="1">
      <c r="A226" s="172">
        <f>'S5 Maquette'!B229</f>
        <v>0</v>
      </c>
      <c r="B226" s="172">
        <f>'S5 Maquette'!C229</f>
        <v>0</v>
      </c>
      <c r="C226" t="s" s="137">
        <v>322</v>
      </c>
      <c r="D226" s="23"/>
      <c r="E226" s="23"/>
      <c r="F226" s="23"/>
      <c r="G226" s="23"/>
      <c r="H226" s="23"/>
      <c r="I226" s="23"/>
      <c r="J226" s="23"/>
      <c r="K226" s="23"/>
      <c r="L226" s="23"/>
      <c r="M226" s="23"/>
      <c r="N226" s="23"/>
      <c r="O226" s="23"/>
      <c r="P226" s="23"/>
      <c r="Q226" s="23"/>
      <c r="R226" s="23"/>
      <c r="S226" s="23"/>
      <c r="T226" s="23"/>
      <c r="U226" s="23"/>
      <c r="V226" s="190"/>
    </row>
    <row r="227" ht="30.6" customHeight="1">
      <c r="A227" s="172">
        <f>'S5 Maquette'!B230</f>
        <v>0</v>
      </c>
      <c r="B227" s="172">
        <f>'S5 Maquette'!C230</f>
        <v>0</v>
      </c>
      <c r="C227" t="s" s="137">
        <v>322</v>
      </c>
      <c r="D227" s="23"/>
      <c r="E227" s="23"/>
      <c r="F227" s="23"/>
      <c r="G227" s="23"/>
      <c r="H227" s="23"/>
      <c r="I227" s="23"/>
      <c r="J227" s="23"/>
      <c r="K227" s="23"/>
      <c r="L227" s="23"/>
      <c r="M227" s="23"/>
      <c r="N227" s="23"/>
      <c r="O227" s="23"/>
      <c r="P227" s="23"/>
      <c r="Q227" s="23"/>
      <c r="R227" s="23"/>
      <c r="S227" s="23"/>
      <c r="T227" s="23"/>
      <c r="U227" s="23"/>
      <c r="V227" s="190"/>
    </row>
    <row r="228" ht="30.6" customHeight="1">
      <c r="A228" s="172">
        <f>'S5 Maquette'!B231</f>
        <v>0</v>
      </c>
      <c r="B228" s="172">
        <f>'S5 Maquette'!C231</f>
        <v>0</v>
      </c>
      <c r="C228" t="s" s="137">
        <v>322</v>
      </c>
      <c r="D228" s="23"/>
      <c r="E228" s="23"/>
      <c r="F228" s="23"/>
      <c r="G228" s="23"/>
      <c r="H228" s="23"/>
      <c r="I228" s="23"/>
      <c r="J228" s="23"/>
      <c r="K228" s="23"/>
      <c r="L228" s="23"/>
      <c r="M228" s="23"/>
      <c r="N228" s="23"/>
      <c r="O228" s="23"/>
      <c r="P228" s="23"/>
      <c r="Q228" s="23"/>
      <c r="R228" s="23"/>
      <c r="S228" s="23"/>
      <c r="T228" s="23"/>
      <c r="U228" s="23"/>
      <c r="V228" s="190"/>
    </row>
    <row r="229" ht="30.6" customHeight="1">
      <c r="A229" s="172">
        <f>'S5 Maquette'!B232</f>
        <v>0</v>
      </c>
      <c r="B229" s="172">
        <f>'S5 Maquette'!C232</f>
        <v>0</v>
      </c>
      <c r="C229" t="s" s="137">
        <v>322</v>
      </c>
      <c r="D229" s="23"/>
      <c r="E229" s="23"/>
      <c r="F229" s="23"/>
      <c r="G229" s="23"/>
      <c r="H229" s="23"/>
      <c r="I229" s="23"/>
      <c r="J229" s="23"/>
      <c r="K229" s="23"/>
      <c r="L229" s="23"/>
      <c r="M229" s="23"/>
      <c r="N229" s="23"/>
      <c r="O229" s="23"/>
      <c r="P229" s="23"/>
      <c r="Q229" s="23"/>
      <c r="R229" s="23"/>
      <c r="S229" s="23"/>
      <c r="T229" s="23"/>
      <c r="U229" s="23"/>
      <c r="V229" s="190"/>
    </row>
    <row r="230" ht="30.6" customHeight="1">
      <c r="A230" s="172">
        <f>'S5 Maquette'!B233</f>
        <v>0</v>
      </c>
      <c r="B230" s="172">
        <f>'S5 Maquette'!C233</f>
        <v>0</v>
      </c>
      <c r="C230" t="s" s="137">
        <v>322</v>
      </c>
      <c r="D230" s="23"/>
      <c r="E230" s="23"/>
      <c r="F230" s="23"/>
      <c r="G230" s="23"/>
      <c r="H230" s="23"/>
      <c r="I230" s="23"/>
      <c r="J230" s="23"/>
      <c r="K230" s="23"/>
      <c r="L230" s="23"/>
      <c r="M230" s="23"/>
      <c r="N230" s="23"/>
      <c r="O230" s="23"/>
      <c r="P230" s="23"/>
      <c r="Q230" s="23"/>
      <c r="R230" s="23"/>
      <c r="S230" s="23"/>
      <c r="T230" s="23"/>
      <c r="U230" s="23"/>
      <c r="V230" s="190"/>
    </row>
    <row r="231" ht="30.6" customHeight="1">
      <c r="A231" s="172">
        <f>'S5 Maquette'!B234</f>
        <v>0</v>
      </c>
      <c r="B231" s="172">
        <f>'S5 Maquette'!C234</f>
        <v>0</v>
      </c>
      <c r="C231" t="s" s="137">
        <v>322</v>
      </c>
      <c r="D231" s="23"/>
      <c r="E231" s="23"/>
      <c r="F231" s="23"/>
      <c r="G231" s="23"/>
      <c r="H231" s="23"/>
      <c r="I231" s="23"/>
      <c r="J231" s="23"/>
      <c r="K231" s="23"/>
      <c r="L231" s="23"/>
      <c r="M231" s="23"/>
      <c r="N231" s="23"/>
      <c r="O231" s="23"/>
      <c r="P231" s="23"/>
      <c r="Q231" s="23"/>
      <c r="R231" s="23"/>
      <c r="S231" s="23"/>
      <c r="T231" s="23"/>
      <c r="U231" s="23"/>
      <c r="V231" s="190"/>
    </row>
    <row r="232" ht="30.6" customHeight="1">
      <c r="A232" s="172">
        <f>'S5 Maquette'!B235</f>
        <v>0</v>
      </c>
      <c r="B232" s="172">
        <f>'S5 Maquette'!C235</f>
        <v>0</v>
      </c>
      <c r="C232" t="s" s="137">
        <v>322</v>
      </c>
      <c r="D232" s="23"/>
      <c r="E232" s="23"/>
      <c r="F232" s="23"/>
      <c r="G232" s="23"/>
      <c r="H232" s="23"/>
      <c r="I232" s="23"/>
      <c r="J232" s="23"/>
      <c r="K232" s="23"/>
      <c r="L232" s="23"/>
      <c r="M232" s="23"/>
      <c r="N232" s="23"/>
      <c r="O232" s="23"/>
      <c r="P232" s="23"/>
      <c r="Q232" s="23"/>
      <c r="R232" s="23"/>
      <c r="S232" s="23"/>
      <c r="T232" s="23"/>
      <c r="U232" s="23"/>
      <c r="V232" s="190"/>
    </row>
    <row r="233" ht="30.6" customHeight="1">
      <c r="A233" s="172">
        <f>'S5 Maquette'!B236</f>
        <v>0</v>
      </c>
      <c r="B233" s="172">
        <f>'S5 Maquette'!C236</f>
        <v>0</v>
      </c>
      <c r="C233" t="s" s="137">
        <v>322</v>
      </c>
      <c r="D233" s="23"/>
      <c r="E233" s="23"/>
      <c r="F233" s="23"/>
      <c r="G233" s="23"/>
      <c r="H233" s="23"/>
      <c r="I233" s="23"/>
      <c r="J233" s="23"/>
      <c r="K233" s="23"/>
      <c r="L233" s="23"/>
      <c r="M233" s="23"/>
      <c r="N233" s="23"/>
      <c r="O233" s="23"/>
      <c r="P233" s="23"/>
      <c r="Q233" s="23"/>
      <c r="R233" s="23"/>
      <c r="S233" s="23"/>
      <c r="T233" s="23"/>
      <c r="U233" s="23"/>
      <c r="V233" s="190"/>
    </row>
    <row r="234" ht="30.6" customHeight="1">
      <c r="A234" s="172">
        <f>'S5 Maquette'!B237</f>
        <v>0</v>
      </c>
      <c r="B234" s="172">
        <f>'S5 Maquette'!C237</f>
        <v>0</v>
      </c>
      <c r="C234" t="s" s="137">
        <v>322</v>
      </c>
      <c r="D234" s="23"/>
      <c r="E234" s="23"/>
      <c r="F234" s="23"/>
      <c r="G234" s="23"/>
      <c r="H234" s="23"/>
      <c r="I234" s="23"/>
      <c r="J234" s="23"/>
      <c r="K234" s="23"/>
      <c r="L234" s="23"/>
      <c r="M234" s="23"/>
      <c r="N234" s="23"/>
      <c r="O234" s="23"/>
      <c r="P234" s="23"/>
      <c r="Q234" s="23"/>
      <c r="R234" s="23"/>
      <c r="S234" s="23"/>
      <c r="T234" s="23"/>
      <c r="U234" s="23"/>
      <c r="V234" s="190"/>
    </row>
    <row r="235" ht="30.6" customHeight="1">
      <c r="A235" s="172">
        <f>'S5 Maquette'!B238</f>
        <v>0</v>
      </c>
      <c r="B235" s="172">
        <f>'S5 Maquette'!C238</f>
        <v>0</v>
      </c>
      <c r="C235" t="s" s="137">
        <v>322</v>
      </c>
      <c r="D235" s="23"/>
      <c r="E235" s="23"/>
      <c r="F235" s="23"/>
      <c r="G235" s="23"/>
      <c r="H235" s="23"/>
      <c r="I235" s="23"/>
      <c r="J235" s="23"/>
      <c r="K235" s="23"/>
      <c r="L235" s="23"/>
      <c r="M235" s="23"/>
      <c r="N235" s="23"/>
      <c r="O235" s="23"/>
      <c r="P235" s="23"/>
      <c r="Q235" s="23"/>
      <c r="R235" s="23"/>
      <c r="S235" s="23"/>
      <c r="T235" s="23"/>
      <c r="U235" s="23"/>
      <c r="V235" s="190"/>
    </row>
    <row r="236" ht="30.6" customHeight="1">
      <c r="A236" s="172">
        <f>'S5 Maquette'!B239</f>
        <v>0</v>
      </c>
      <c r="B236" s="172">
        <f>'S5 Maquette'!C239</f>
        <v>0</v>
      </c>
      <c r="C236" t="s" s="137">
        <v>322</v>
      </c>
      <c r="D236" s="23"/>
      <c r="E236" s="23"/>
      <c r="F236" s="23"/>
      <c r="G236" s="23"/>
      <c r="H236" s="23"/>
      <c r="I236" s="23"/>
      <c r="J236" s="23"/>
      <c r="K236" s="23"/>
      <c r="L236" s="23"/>
      <c r="M236" s="23"/>
      <c r="N236" s="23"/>
      <c r="O236" s="23"/>
      <c r="P236" s="23"/>
      <c r="Q236" s="23"/>
      <c r="R236" s="23"/>
      <c r="S236" s="23"/>
      <c r="T236" s="23"/>
      <c r="U236" s="23"/>
      <c r="V236" s="190"/>
    </row>
    <row r="237" ht="30.6" customHeight="1">
      <c r="A237" s="172">
        <f>'S5 Maquette'!B240</f>
        <v>0</v>
      </c>
      <c r="B237" s="172">
        <f>'S5 Maquette'!C240</f>
        <v>0</v>
      </c>
      <c r="C237" t="s" s="137">
        <v>322</v>
      </c>
      <c r="D237" s="23"/>
      <c r="E237" s="23"/>
      <c r="F237" s="23"/>
      <c r="G237" s="23"/>
      <c r="H237" s="23"/>
      <c r="I237" s="23"/>
      <c r="J237" s="23"/>
      <c r="K237" s="23"/>
      <c r="L237" s="23"/>
      <c r="M237" s="23"/>
      <c r="N237" s="23"/>
      <c r="O237" s="23"/>
      <c r="P237" s="23"/>
      <c r="Q237" s="23"/>
      <c r="R237" s="23"/>
      <c r="S237" s="23"/>
      <c r="T237" s="23"/>
      <c r="U237" s="23"/>
      <c r="V237" s="190"/>
    </row>
    <row r="238" ht="30.6" customHeight="1">
      <c r="A238" s="172">
        <f>'S5 Maquette'!B241</f>
        <v>0</v>
      </c>
      <c r="B238" s="172">
        <f>'S5 Maquette'!C241</f>
        <v>0</v>
      </c>
      <c r="C238" t="s" s="137">
        <v>322</v>
      </c>
      <c r="D238" s="23"/>
      <c r="E238" s="23"/>
      <c r="F238" s="23"/>
      <c r="G238" s="23"/>
      <c r="H238" s="23"/>
      <c r="I238" s="23"/>
      <c r="J238" s="23"/>
      <c r="K238" s="23"/>
      <c r="L238" s="23"/>
      <c r="M238" s="23"/>
      <c r="N238" s="23"/>
      <c r="O238" s="23"/>
      <c r="P238" s="23"/>
      <c r="Q238" s="23"/>
      <c r="R238" s="23"/>
      <c r="S238" s="23"/>
      <c r="T238" s="23"/>
      <c r="U238" s="23"/>
      <c r="V238" s="190"/>
    </row>
    <row r="239" ht="30.6" customHeight="1">
      <c r="A239" s="172">
        <f>'S5 Maquette'!B242</f>
        <v>0</v>
      </c>
      <c r="B239" s="172">
        <f>'S5 Maquette'!C242</f>
        <v>0</v>
      </c>
      <c r="C239" t="s" s="137">
        <v>322</v>
      </c>
      <c r="D239" s="23"/>
      <c r="E239" s="23"/>
      <c r="F239" s="23"/>
      <c r="G239" s="23"/>
      <c r="H239" s="23"/>
      <c r="I239" s="23"/>
      <c r="J239" s="23"/>
      <c r="K239" s="23"/>
      <c r="L239" s="23"/>
      <c r="M239" s="23"/>
      <c r="N239" s="23"/>
      <c r="O239" s="23"/>
      <c r="P239" s="23"/>
      <c r="Q239" s="23"/>
      <c r="R239" s="23"/>
      <c r="S239" s="23"/>
      <c r="T239" s="23"/>
      <c r="U239" s="23"/>
      <c r="V239" s="190"/>
    </row>
    <row r="240" ht="30.6" customHeight="1">
      <c r="A240" s="172">
        <f>'S5 Maquette'!B243</f>
        <v>0</v>
      </c>
      <c r="B240" s="172">
        <f>'S5 Maquette'!C243</f>
        <v>0</v>
      </c>
      <c r="C240" t="s" s="137">
        <v>322</v>
      </c>
      <c r="D240" s="23"/>
      <c r="E240" s="23"/>
      <c r="F240" s="23"/>
      <c r="G240" s="23"/>
      <c r="H240" s="23"/>
      <c r="I240" s="23"/>
      <c r="J240" s="23"/>
      <c r="K240" s="23"/>
      <c r="L240" s="23"/>
      <c r="M240" s="23"/>
      <c r="N240" s="23"/>
      <c r="O240" s="23"/>
      <c r="P240" s="23"/>
      <c r="Q240" s="23"/>
      <c r="R240" s="23"/>
      <c r="S240" s="23"/>
      <c r="T240" s="23"/>
      <c r="U240" s="23"/>
      <c r="V240" s="190"/>
    </row>
    <row r="241" ht="30.6" customHeight="1">
      <c r="A241" s="172">
        <f>'S5 Maquette'!B244</f>
        <v>0</v>
      </c>
      <c r="B241" s="172">
        <f>'S5 Maquette'!C244</f>
        <v>0</v>
      </c>
      <c r="C241" t="s" s="137">
        <v>322</v>
      </c>
      <c r="D241" s="23"/>
      <c r="E241" s="23"/>
      <c r="F241" s="23"/>
      <c r="G241" s="23"/>
      <c r="H241" s="23"/>
      <c r="I241" s="23"/>
      <c r="J241" s="23"/>
      <c r="K241" s="23"/>
      <c r="L241" s="23"/>
      <c r="M241" s="23"/>
      <c r="N241" s="23"/>
      <c r="O241" s="23"/>
      <c r="P241" s="23"/>
      <c r="Q241" s="23"/>
      <c r="R241" s="23"/>
      <c r="S241" s="23"/>
      <c r="T241" s="23"/>
      <c r="U241" s="23"/>
      <c r="V241" s="190"/>
    </row>
    <row r="242" ht="30.6" customHeight="1">
      <c r="A242" s="172">
        <f>'S5 Maquette'!B245</f>
        <v>0</v>
      </c>
      <c r="B242" s="172">
        <f>'S5 Maquette'!C245</f>
        <v>0</v>
      </c>
      <c r="C242" t="s" s="137">
        <v>322</v>
      </c>
      <c r="D242" s="23"/>
      <c r="E242" s="23"/>
      <c r="F242" s="23"/>
      <c r="G242" s="23"/>
      <c r="H242" s="23"/>
      <c r="I242" s="23"/>
      <c r="J242" s="23"/>
      <c r="K242" s="23"/>
      <c r="L242" s="23"/>
      <c r="M242" s="23"/>
      <c r="N242" s="23"/>
      <c r="O242" s="23"/>
      <c r="P242" s="23"/>
      <c r="Q242" s="23"/>
      <c r="R242" s="23"/>
      <c r="S242" s="23"/>
      <c r="T242" s="23"/>
      <c r="U242" s="23"/>
      <c r="V242" s="190"/>
    </row>
    <row r="243" ht="30.6" customHeight="1">
      <c r="A243" s="172">
        <f>'S5 Maquette'!B246</f>
        <v>0</v>
      </c>
      <c r="B243" s="172">
        <f>'S5 Maquette'!C246</f>
        <v>0</v>
      </c>
      <c r="C243" t="s" s="137">
        <v>322</v>
      </c>
      <c r="D243" s="23"/>
      <c r="E243" s="23"/>
      <c r="F243" s="23"/>
      <c r="G243" s="23"/>
      <c r="H243" s="23"/>
      <c r="I243" s="23"/>
      <c r="J243" s="23"/>
      <c r="K243" s="23"/>
      <c r="L243" s="23"/>
      <c r="M243" s="23"/>
      <c r="N243" s="23"/>
      <c r="O243" s="23"/>
      <c r="P243" s="23"/>
      <c r="Q243" s="23"/>
      <c r="R243" s="23"/>
      <c r="S243" s="23"/>
      <c r="T243" s="23"/>
      <c r="U243" s="23"/>
      <c r="V243" s="190"/>
    </row>
    <row r="244" ht="30.6" customHeight="1">
      <c r="A244" s="172">
        <f>'S5 Maquette'!B247</f>
        <v>0</v>
      </c>
      <c r="B244" s="172">
        <f>'S5 Maquette'!C247</f>
        <v>0</v>
      </c>
      <c r="C244" t="s" s="137">
        <v>322</v>
      </c>
      <c r="D244" s="23"/>
      <c r="E244" s="23"/>
      <c r="F244" s="23"/>
      <c r="G244" s="23"/>
      <c r="H244" s="23"/>
      <c r="I244" s="23"/>
      <c r="J244" s="23"/>
      <c r="K244" s="23"/>
      <c r="L244" s="23"/>
      <c r="M244" s="23"/>
      <c r="N244" s="23"/>
      <c r="O244" s="23"/>
      <c r="P244" s="23"/>
      <c r="Q244" s="23"/>
      <c r="R244" s="23"/>
      <c r="S244" s="23"/>
      <c r="T244" s="23"/>
      <c r="U244" s="23"/>
      <c r="V244" s="190"/>
    </row>
    <row r="245" ht="30.6" customHeight="1">
      <c r="A245" s="172">
        <f>'S5 Maquette'!B248</f>
        <v>0</v>
      </c>
      <c r="B245" s="172">
        <f>'S5 Maquette'!C248</f>
        <v>0</v>
      </c>
      <c r="C245" t="s" s="137">
        <v>322</v>
      </c>
      <c r="D245" s="23"/>
      <c r="E245" s="23"/>
      <c r="F245" s="23"/>
      <c r="G245" s="23"/>
      <c r="H245" s="23"/>
      <c r="I245" s="23"/>
      <c r="J245" s="23"/>
      <c r="K245" s="23"/>
      <c r="L245" s="23"/>
      <c r="M245" s="23"/>
      <c r="N245" s="23"/>
      <c r="O245" s="23"/>
      <c r="P245" s="23"/>
      <c r="Q245" s="23"/>
      <c r="R245" s="23"/>
      <c r="S245" s="23"/>
      <c r="T245" s="23"/>
      <c r="U245" s="23"/>
      <c r="V245" s="190"/>
    </row>
    <row r="246" ht="30.6" customHeight="1">
      <c r="A246" s="172">
        <f>'S5 Maquette'!B249</f>
        <v>0</v>
      </c>
      <c r="B246" s="172">
        <f>'S5 Maquette'!C249</f>
        <v>0</v>
      </c>
      <c r="C246" t="s" s="137">
        <v>322</v>
      </c>
      <c r="D246" s="23"/>
      <c r="E246" s="23"/>
      <c r="F246" s="23"/>
      <c r="G246" s="23"/>
      <c r="H246" s="23"/>
      <c r="I246" s="23"/>
      <c r="J246" s="23"/>
      <c r="K246" s="23"/>
      <c r="L246" s="23"/>
      <c r="M246" s="23"/>
      <c r="N246" s="23"/>
      <c r="O246" s="23"/>
      <c r="P246" s="23"/>
      <c r="Q246" s="23"/>
      <c r="R246" s="23"/>
      <c r="S246" s="23"/>
      <c r="T246" s="23"/>
      <c r="U246" s="23"/>
      <c r="V246" s="190"/>
    </row>
    <row r="247" ht="30.6" customHeight="1">
      <c r="A247" s="172">
        <f>'S5 Maquette'!B250</f>
        <v>0</v>
      </c>
      <c r="B247" s="172">
        <f>'S5 Maquette'!C250</f>
        <v>0</v>
      </c>
      <c r="C247" t="s" s="137">
        <v>322</v>
      </c>
      <c r="D247" s="23"/>
      <c r="E247" s="23"/>
      <c r="F247" s="23"/>
      <c r="G247" s="23"/>
      <c r="H247" s="23"/>
      <c r="I247" s="23"/>
      <c r="J247" s="23"/>
      <c r="K247" s="23"/>
      <c r="L247" s="23"/>
      <c r="M247" s="23"/>
      <c r="N247" s="23"/>
      <c r="O247" s="23"/>
      <c r="P247" s="23"/>
      <c r="Q247" s="23"/>
      <c r="R247" s="23"/>
      <c r="S247" s="23"/>
      <c r="T247" s="23"/>
      <c r="U247" s="23"/>
      <c r="V247" s="190"/>
    </row>
    <row r="248" ht="30.6" customHeight="1">
      <c r="A248" s="172">
        <f>'S5 Maquette'!B251</f>
        <v>0</v>
      </c>
      <c r="B248" s="172">
        <f>'S5 Maquette'!C251</f>
        <v>0</v>
      </c>
      <c r="C248" t="s" s="137">
        <v>322</v>
      </c>
      <c r="D248" s="23"/>
      <c r="E248" s="23"/>
      <c r="F248" s="23"/>
      <c r="G248" s="23"/>
      <c r="H248" s="23"/>
      <c r="I248" s="23"/>
      <c r="J248" s="23"/>
      <c r="K248" s="23"/>
      <c r="L248" s="23"/>
      <c r="M248" s="23"/>
      <c r="N248" s="23"/>
      <c r="O248" s="23"/>
      <c r="P248" s="23"/>
      <c r="Q248" s="23"/>
      <c r="R248" s="23"/>
      <c r="S248" s="23"/>
      <c r="T248" s="23"/>
      <c r="U248" s="23"/>
      <c r="V248" s="190"/>
    </row>
    <row r="249" ht="30.6" customHeight="1">
      <c r="A249" s="172">
        <f>'S5 Maquette'!B252</f>
        <v>0</v>
      </c>
      <c r="B249" s="172">
        <f>'S5 Maquette'!C252</f>
        <v>0</v>
      </c>
      <c r="C249" t="s" s="137">
        <v>322</v>
      </c>
      <c r="D249" s="23"/>
      <c r="E249" s="23"/>
      <c r="F249" s="23"/>
      <c r="G249" s="23"/>
      <c r="H249" s="23"/>
      <c r="I249" s="23"/>
      <c r="J249" s="23"/>
      <c r="K249" s="23"/>
      <c r="L249" s="23"/>
      <c r="M249" s="23"/>
      <c r="N249" s="23"/>
      <c r="O249" s="23"/>
      <c r="P249" s="23"/>
      <c r="Q249" s="23"/>
      <c r="R249" s="23"/>
      <c r="S249" s="23"/>
      <c r="T249" s="23"/>
      <c r="U249" s="23"/>
      <c r="V249" s="190"/>
    </row>
    <row r="250" ht="30.6" customHeight="1">
      <c r="A250" s="172">
        <f>'S5 Maquette'!B253</f>
        <v>0</v>
      </c>
      <c r="B250" s="172">
        <f>'S5 Maquette'!C253</f>
        <v>0</v>
      </c>
      <c r="C250" t="s" s="137">
        <v>322</v>
      </c>
      <c r="D250" s="23"/>
      <c r="E250" s="23"/>
      <c r="F250" s="23"/>
      <c r="G250" s="23"/>
      <c r="H250" s="23"/>
      <c r="I250" s="23"/>
      <c r="J250" s="23"/>
      <c r="K250" s="23"/>
      <c r="L250" s="23"/>
      <c r="M250" s="23"/>
      <c r="N250" s="23"/>
      <c r="O250" s="23"/>
      <c r="P250" s="23"/>
      <c r="Q250" s="23"/>
      <c r="R250" s="23"/>
      <c r="S250" s="23"/>
      <c r="T250" s="23"/>
      <c r="U250" s="23"/>
      <c r="V250" s="190"/>
    </row>
    <row r="251" ht="30.6" customHeight="1">
      <c r="A251" s="172">
        <f>'S5 Maquette'!B254</f>
        <v>0</v>
      </c>
      <c r="B251" s="172">
        <f>'S5 Maquette'!C254</f>
        <v>0</v>
      </c>
      <c r="C251" t="s" s="137">
        <v>322</v>
      </c>
      <c r="D251" s="23"/>
      <c r="E251" s="23"/>
      <c r="F251" s="23"/>
      <c r="G251" s="23"/>
      <c r="H251" s="23"/>
      <c r="I251" s="23"/>
      <c r="J251" s="23"/>
      <c r="K251" s="23"/>
      <c r="L251" s="23"/>
      <c r="M251" s="23"/>
      <c r="N251" s="23"/>
      <c r="O251" s="23"/>
      <c r="P251" s="23"/>
      <c r="Q251" s="23"/>
      <c r="R251" s="23"/>
      <c r="S251" s="23"/>
      <c r="T251" s="23"/>
      <c r="U251" s="23"/>
      <c r="V251" s="190"/>
    </row>
    <row r="252" ht="30.6" customHeight="1">
      <c r="A252" s="172">
        <f>'S5 Maquette'!B255</f>
        <v>0</v>
      </c>
      <c r="B252" s="172">
        <f>'S5 Maquette'!C255</f>
        <v>0</v>
      </c>
      <c r="C252" t="s" s="137">
        <v>322</v>
      </c>
      <c r="D252" s="23"/>
      <c r="E252" s="23"/>
      <c r="F252" s="23"/>
      <c r="G252" s="23"/>
      <c r="H252" s="23"/>
      <c r="I252" s="23"/>
      <c r="J252" s="23"/>
      <c r="K252" s="23"/>
      <c r="L252" s="23"/>
      <c r="M252" s="23"/>
      <c r="N252" s="23"/>
      <c r="O252" s="23"/>
      <c r="P252" s="23"/>
      <c r="Q252" s="23"/>
      <c r="R252" s="23"/>
      <c r="S252" s="23"/>
      <c r="T252" s="23"/>
      <c r="U252" s="23"/>
      <c r="V252" s="190"/>
    </row>
    <row r="253" ht="30.6" customHeight="1">
      <c r="A253" s="172">
        <f>'S5 Maquette'!B256</f>
        <v>0</v>
      </c>
      <c r="B253" s="172">
        <f>'S5 Maquette'!C256</f>
        <v>0</v>
      </c>
      <c r="C253" t="s" s="137">
        <v>322</v>
      </c>
      <c r="D253" s="23"/>
      <c r="E253" s="23"/>
      <c r="F253" s="23"/>
      <c r="G253" s="23"/>
      <c r="H253" s="23"/>
      <c r="I253" s="23"/>
      <c r="J253" s="23"/>
      <c r="K253" s="23"/>
      <c r="L253" s="23"/>
      <c r="M253" s="23"/>
      <c r="N253" s="23"/>
      <c r="O253" s="23"/>
      <c r="P253" s="23"/>
      <c r="Q253" s="23"/>
      <c r="R253" s="23"/>
      <c r="S253" s="23"/>
      <c r="T253" s="23"/>
      <c r="U253" s="23"/>
      <c r="V253" s="190"/>
    </row>
    <row r="254" ht="30.6" customHeight="1">
      <c r="A254" s="172">
        <f>'S5 Maquette'!B257</f>
        <v>0</v>
      </c>
      <c r="B254" s="172">
        <f>'S5 Maquette'!C257</f>
        <v>0</v>
      </c>
      <c r="C254" t="s" s="137">
        <v>322</v>
      </c>
      <c r="D254" s="23"/>
      <c r="E254" s="23"/>
      <c r="F254" s="23"/>
      <c r="G254" s="23"/>
      <c r="H254" s="23"/>
      <c r="I254" s="23"/>
      <c r="J254" s="23"/>
      <c r="K254" s="23"/>
      <c r="L254" s="23"/>
      <c r="M254" s="23"/>
      <c r="N254" s="23"/>
      <c r="O254" s="23"/>
      <c r="P254" s="23"/>
      <c r="Q254" s="23"/>
      <c r="R254" s="23"/>
      <c r="S254" s="23"/>
      <c r="T254" s="23"/>
      <c r="U254" s="23"/>
      <c r="V254" s="190"/>
    </row>
    <row r="255" ht="30.6" customHeight="1">
      <c r="A255" s="172">
        <f>'S5 Maquette'!B258</f>
        <v>0</v>
      </c>
      <c r="B255" s="172">
        <f>'S5 Maquette'!C258</f>
        <v>0</v>
      </c>
      <c r="C255" t="s" s="137">
        <v>322</v>
      </c>
      <c r="D255" s="23"/>
      <c r="E255" s="23"/>
      <c r="F255" s="23"/>
      <c r="G255" s="23"/>
      <c r="H255" s="23"/>
      <c r="I255" s="23"/>
      <c r="J255" s="23"/>
      <c r="K255" s="23"/>
      <c r="L255" s="23"/>
      <c r="M255" s="23"/>
      <c r="N255" s="23"/>
      <c r="O255" s="23"/>
      <c r="P255" s="23"/>
      <c r="Q255" s="23"/>
      <c r="R255" s="23"/>
      <c r="S255" s="23"/>
      <c r="T255" s="23"/>
      <c r="U255" s="23"/>
      <c r="V255" s="190"/>
    </row>
    <row r="256" ht="30.6" customHeight="1">
      <c r="A256" s="172">
        <f>'S5 Maquette'!B259</f>
        <v>0</v>
      </c>
      <c r="B256" s="172">
        <f>'S5 Maquette'!C259</f>
        <v>0</v>
      </c>
      <c r="C256" t="s" s="137">
        <v>322</v>
      </c>
      <c r="D256" s="23"/>
      <c r="E256" s="23"/>
      <c r="F256" s="23"/>
      <c r="G256" s="23"/>
      <c r="H256" s="23"/>
      <c r="I256" s="23"/>
      <c r="J256" s="23"/>
      <c r="K256" s="23"/>
      <c r="L256" s="23"/>
      <c r="M256" s="23"/>
      <c r="N256" s="23"/>
      <c r="O256" s="23"/>
      <c r="P256" s="23"/>
      <c r="Q256" s="23"/>
      <c r="R256" s="23"/>
      <c r="S256" s="23"/>
      <c r="T256" s="23"/>
      <c r="U256" s="23"/>
      <c r="V256" s="190"/>
    </row>
    <row r="257" ht="30.6" customHeight="1">
      <c r="A257" s="172">
        <f>'S5 Maquette'!B260</f>
        <v>0</v>
      </c>
      <c r="B257" s="172">
        <f>'S5 Maquette'!C260</f>
        <v>0</v>
      </c>
      <c r="C257" t="s" s="137">
        <v>322</v>
      </c>
      <c r="D257" s="23"/>
      <c r="E257" s="23"/>
      <c r="F257" s="23"/>
      <c r="G257" s="23"/>
      <c r="H257" s="23"/>
      <c r="I257" s="23"/>
      <c r="J257" s="23"/>
      <c r="K257" s="23"/>
      <c r="L257" s="23"/>
      <c r="M257" s="23"/>
      <c r="N257" s="23"/>
      <c r="O257" s="23"/>
      <c r="P257" s="23"/>
      <c r="Q257" s="23"/>
      <c r="R257" s="23"/>
      <c r="S257" s="23"/>
      <c r="T257" s="23"/>
      <c r="U257" s="23"/>
      <c r="V257" s="190"/>
    </row>
    <row r="258" ht="30.6" customHeight="1">
      <c r="A258" s="172">
        <f>'S5 Maquette'!B261</f>
        <v>0</v>
      </c>
      <c r="B258" s="172">
        <f>'S5 Maquette'!C261</f>
        <v>0</v>
      </c>
      <c r="C258" t="s" s="137">
        <v>322</v>
      </c>
      <c r="D258" s="23"/>
      <c r="E258" s="23"/>
      <c r="F258" s="23"/>
      <c r="G258" s="23"/>
      <c r="H258" s="23"/>
      <c r="I258" s="23"/>
      <c r="J258" s="23"/>
      <c r="K258" s="23"/>
      <c r="L258" s="23"/>
      <c r="M258" s="23"/>
      <c r="N258" s="23"/>
      <c r="O258" s="23"/>
      <c r="P258" s="23"/>
      <c r="Q258" s="23"/>
      <c r="R258" s="23"/>
      <c r="S258" s="23"/>
      <c r="T258" s="23"/>
      <c r="U258" s="23"/>
      <c r="V258" s="190"/>
    </row>
    <row r="259" ht="30.6" customHeight="1">
      <c r="A259" s="172">
        <f>'S5 Maquette'!B262</f>
        <v>0</v>
      </c>
      <c r="B259" s="172">
        <f>'S5 Maquette'!C262</f>
        <v>0</v>
      </c>
      <c r="C259" t="s" s="137">
        <v>322</v>
      </c>
      <c r="D259" s="23"/>
      <c r="E259" s="23"/>
      <c r="F259" s="23"/>
      <c r="G259" s="23"/>
      <c r="H259" s="23"/>
      <c r="I259" s="23"/>
      <c r="J259" s="23"/>
      <c r="K259" s="23"/>
      <c r="L259" s="23"/>
      <c r="M259" s="23"/>
      <c r="N259" s="23"/>
      <c r="O259" s="23"/>
      <c r="P259" s="23"/>
      <c r="Q259" s="23"/>
      <c r="R259" s="23"/>
      <c r="S259" s="23"/>
      <c r="T259" s="23"/>
      <c r="U259" s="23"/>
      <c r="V259" s="190"/>
    </row>
    <row r="260" ht="30.6" customHeight="1">
      <c r="A260" s="172">
        <f>'S5 Maquette'!B263</f>
        <v>0</v>
      </c>
      <c r="B260" s="172">
        <f>'S5 Maquette'!C263</f>
        <v>0</v>
      </c>
      <c r="C260" t="s" s="137">
        <v>322</v>
      </c>
      <c r="D260" s="23"/>
      <c r="E260" s="23"/>
      <c r="F260" s="23"/>
      <c r="G260" s="23"/>
      <c r="H260" s="23"/>
      <c r="I260" s="23"/>
      <c r="J260" s="23"/>
      <c r="K260" s="23"/>
      <c r="L260" s="23"/>
      <c r="M260" s="23"/>
      <c r="N260" s="23"/>
      <c r="O260" s="23"/>
      <c r="P260" s="23"/>
      <c r="Q260" s="23"/>
      <c r="R260" s="23"/>
      <c r="S260" s="23"/>
      <c r="T260" s="23"/>
      <c r="U260" s="23"/>
      <c r="V260" s="190"/>
    </row>
    <row r="261" ht="30.6" customHeight="1">
      <c r="A261" s="172">
        <f>'S5 Maquette'!B264</f>
        <v>0</v>
      </c>
      <c r="B261" s="172">
        <f>'S5 Maquette'!C264</f>
        <v>0</v>
      </c>
      <c r="C261" t="s" s="137">
        <v>322</v>
      </c>
      <c r="D261" s="23"/>
      <c r="E261" s="23"/>
      <c r="F261" s="23"/>
      <c r="G261" s="23"/>
      <c r="H261" s="23"/>
      <c r="I261" s="23"/>
      <c r="J261" s="23"/>
      <c r="K261" s="23"/>
      <c r="L261" s="23"/>
      <c r="M261" s="23"/>
      <c r="N261" s="23"/>
      <c r="O261" s="23"/>
      <c r="P261" s="23"/>
      <c r="Q261" s="23"/>
      <c r="R261" s="23"/>
      <c r="S261" s="23"/>
      <c r="T261" s="23"/>
      <c r="U261" s="23"/>
      <c r="V261" s="190"/>
    </row>
    <row r="262" ht="30.6" customHeight="1">
      <c r="A262" s="172">
        <f>'S5 Maquette'!B265</f>
        <v>0</v>
      </c>
      <c r="B262" s="172">
        <f>'S5 Maquette'!C265</f>
        <v>0</v>
      </c>
      <c r="C262" t="s" s="137">
        <v>322</v>
      </c>
      <c r="D262" s="23"/>
      <c r="E262" s="23"/>
      <c r="F262" s="23"/>
      <c r="G262" s="23"/>
      <c r="H262" s="23"/>
      <c r="I262" s="23"/>
      <c r="J262" s="23"/>
      <c r="K262" s="23"/>
      <c r="L262" s="23"/>
      <c r="M262" s="23"/>
      <c r="N262" s="23"/>
      <c r="O262" s="23"/>
      <c r="P262" s="23"/>
      <c r="Q262" s="23"/>
      <c r="R262" s="23"/>
      <c r="S262" s="23"/>
      <c r="T262" s="23"/>
      <c r="U262" s="23"/>
      <c r="V262" s="190"/>
    </row>
    <row r="263" ht="30.6" customHeight="1">
      <c r="A263" s="172">
        <f>'S5 Maquette'!B266</f>
        <v>0</v>
      </c>
      <c r="B263" s="172">
        <f>'S5 Maquette'!C266</f>
        <v>0</v>
      </c>
      <c r="C263" t="s" s="137">
        <v>322</v>
      </c>
      <c r="D263" s="23"/>
      <c r="E263" s="23"/>
      <c r="F263" s="23"/>
      <c r="G263" s="23"/>
      <c r="H263" s="23"/>
      <c r="I263" s="23"/>
      <c r="J263" s="23"/>
      <c r="K263" s="23"/>
      <c r="L263" s="23"/>
      <c r="M263" s="23"/>
      <c r="N263" s="23"/>
      <c r="O263" s="23"/>
      <c r="P263" s="23"/>
      <c r="Q263" s="23"/>
      <c r="R263" s="23"/>
      <c r="S263" s="23"/>
      <c r="T263" s="23"/>
      <c r="U263" s="23"/>
      <c r="V263" s="190"/>
    </row>
    <row r="264" ht="30.6" customHeight="1">
      <c r="A264" s="172">
        <f>'S5 Maquette'!B267</f>
        <v>0</v>
      </c>
      <c r="B264" s="172">
        <f>'S5 Maquette'!C267</f>
        <v>0</v>
      </c>
      <c r="C264" t="s" s="137">
        <v>322</v>
      </c>
      <c r="D264" s="23"/>
      <c r="E264" s="23"/>
      <c r="F264" s="23"/>
      <c r="G264" s="23"/>
      <c r="H264" s="23"/>
      <c r="I264" s="23"/>
      <c r="J264" s="23"/>
      <c r="K264" s="23"/>
      <c r="L264" s="23"/>
      <c r="M264" s="23"/>
      <c r="N264" s="23"/>
      <c r="O264" s="23"/>
      <c r="P264" s="23"/>
      <c r="Q264" s="23"/>
      <c r="R264" s="23"/>
      <c r="S264" s="23"/>
      <c r="T264" s="23"/>
      <c r="U264" s="23"/>
      <c r="V264" s="190"/>
    </row>
    <row r="265" ht="30.6" customHeight="1">
      <c r="A265" s="172">
        <f>'S5 Maquette'!B268</f>
        <v>0</v>
      </c>
      <c r="B265" s="172">
        <f>'S5 Maquette'!C268</f>
        <v>0</v>
      </c>
      <c r="C265" t="s" s="137">
        <v>322</v>
      </c>
      <c r="D265" s="23"/>
      <c r="E265" s="23"/>
      <c r="F265" s="23"/>
      <c r="G265" s="23"/>
      <c r="H265" s="23"/>
      <c r="I265" s="23"/>
      <c r="J265" s="23"/>
      <c r="K265" s="23"/>
      <c r="L265" s="23"/>
      <c r="M265" s="23"/>
      <c r="N265" s="23"/>
      <c r="O265" s="23"/>
      <c r="P265" s="23"/>
      <c r="Q265" s="23"/>
      <c r="R265" s="23"/>
      <c r="S265" s="23"/>
      <c r="T265" s="23"/>
      <c r="U265" s="23"/>
      <c r="V265" s="190"/>
    </row>
    <row r="266" ht="30.6" customHeight="1">
      <c r="A266" s="172">
        <f>'S5 Maquette'!B269</f>
        <v>0</v>
      </c>
      <c r="B266" s="172">
        <f>'S5 Maquette'!C269</f>
        <v>0</v>
      </c>
      <c r="C266" t="s" s="137">
        <v>322</v>
      </c>
      <c r="D266" s="23"/>
      <c r="E266" s="23"/>
      <c r="F266" s="23"/>
      <c r="G266" s="23"/>
      <c r="H266" s="23"/>
      <c r="I266" s="23"/>
      <c r="J266" s="23"/>
      <c r="K266" s="23"/>
      <c r="L266" s="23"/>
      <c r="M266" s="23"/>
      <c r="N266" s="23"/>
      <c r="O266" s="23"/>
      <c r="P266" s="23"/>
      <c r="Q266" s="23"/>
      <c r="R266" s="23"/>
      <c r="S266" s="23"/>
      <c r="T266" s="23"/>
      <c r="U266" s="23"/>
      <c r="V266" s="190"/>
    </row>
    <row r="267" ht="30.6" customHeight="1">
      <c r="A267" s="172">
        <f>'S5 Maquette'!B270</f>
        <v>0</v>
      </c>
      <c r="B267" s="172">
        <f>'S5 Maquette'!C270</f>
        <v>0</v>
      </c>
      <c r="C267" t="s" s="137">
        <v>322</v>
      </c>
      <c r="D267" s="23"/>
      <c r="E267" s="23"/>
      <c r="F267" s="23"/>
      <c r="G267" s="23"/>
      <c r="H267" s="23"/>
      <c r="I267" s="23"/>
      <c r="J267" s="23"/>
      <c r="K267" s="23"/>
      <c r="L267" s="23"/>
      <c r="M267" s="23"/>
      <c r="N267" s="23"/>
      <c r="O267" s="23"/>
      <c r="P267" s="23"/>
      <c r="Q267" s="23"/>
      <c r="R267" s="23"/>
      <c r="S267" s="23"/>
      <c r="T267" s="23"/>
      <c r="U267" s="23"/>
      <c r="V267" s="190"/>
    </row>
    <row r="268" ht="30.6" customHeight="1">
      <c r="A268" s="172">
        <f>'S5 Maquette'!B271</f>
        <v>0</v>
      </c>
      <c r="B268" s="172">
        <f>'S5 Maquette'!C271</f>
        <v>0</v>
      </c>
      <c r="C268" t="s" s="137">
        <v>322</v>
      </c>
      <c r="D268" s="23"/>
      <c r="E268" s="23"/>
      <c r="F268" s="23"/>
      <c r="G268" s="23"/>
      <c r="H268" s="23"/>
      <c r="I268" s="23"/>
      <c r="J268" s="23"/>
      <c r="K268" s="23"/>
      <c r="L268" s="23"/>
      <c r="M268" s="23"/>
      <c r="N268" s="23"/>
      <c r="O268" s="23"/>
      <c r="P268" s="23"/>
      <c r="Q268" s="23"/>
      <c r="R268" s="23"/>
      <c r="S268" s="23"/>
      <c r="T268" s="23"/>
      <c r="U268" s="23"/>
      <c r="V268" s="190"/>
    </row>
    <row r="269" ht="30.6" customHeight="1">
      <c r="A269" s="172">
        <f>'S5 Maquette'!B272</f>
        <v>0</v>
      </c>
      <c r="B269" s="172">
        <f>'S5 Maquette'!C272</f>
        <v>0</v>
      </c>
      <c r="C269" t="s" s="137">
        <v>322</v>
      </c>
      <c r="D269" s="23"/>
      <c r="E269" s="23"/>
      <c r="F269" s="23"/>
      <c r="G269" s="23"/>
      <c r="H269" s="23"/>
      <c r="I269" s="23"/>
      <c r="J269" s="23"/>
      <c r="K269" s="23"/>
      <c r="L269" s="23"/>
      <c r="M269" s="23"/>
      <c r="N269" s="23"/>
      <c r="O269" s="23"/>
      <c r="P269" s="23"/>
      <c r="Q269" s="23"/>
      <c r="R269" s="23"/>
      <c r="S269" s="23"/>
      <c r="T269" s="23"/>
      <c r="U269" s="23"/>
      <c r="V269" s="190"/>
    </row>
    <row r="270" ht="30.6" customHeight="1">
      <c r="A270" s="172">
        <f>'S5 Maquette'!B273</f>
        <v>0</v>
      </c>
      <c r="B270" s="172">
        <f>'S5 Maquette'!C273</f>
        <v>0</v>
      </c>
      <c r="C270" t="s" s="137">
        <v>322</v>
      </c>
      <c r="D270" s="23"/>
      <c r="E270" s="23"/>
      <c r="F270" s="23"/>
      <c r="G270" s="23"/>
      <c r="H270" s="23"/>
      <c r="I270" s="23"/>
      <c r="J270" s="23"/>
      <c r="K270" s="23"/>
      <c r="L270" s="23"/>
      <c r="M270" s="23"/>
      <c r="N270" s="23"/>
      <c r="O270" s="23"/>
      <c r="P270" s="23"/>
      <c r="Q270" s="23"/>
      <c r="R270" s="23"/>
      <c r="S270" s="23"/>
      <c r="T270" s="23"/>
      <c r="U270" s="23"/>
      <c r="V270" s="190"/>
    </row>
    <row r="271" ht="30.6" customHeight="1">
      <c r="A271" s="172">
        <f>'S5 Maquette'!B274</f>
        <v>0</v>
      </c>
      <c r="B271" s="172">
        <f>'S5 Maquette'!C274</f>
        <v>0</v>
      </c>
      <c r="C271" t="s" s="137">
        <v>322</v>
      </c>
      <c r="D271" s="23"/>
      <c r="E271" s="23"/>
      <c r="F271" s="23"/>
      <c r="G271" s="23"/>
      <c r="H271" s="23"/>
      <c r="I271" s="23"/>
      <c r="J271" s="23"/>
      <c r="K271" s="23"/>
      <c r="L271" s="23"/>
      <c r="M271" s="23"/>
      <c r="N271" s="23"/>
      <c r="O271" s="23"/>
      <c r="P271" s="23"/>
      <c r="Q271" s="23"/>
      <c r="R271" s="23"/>
      <c r="S271" s="23"/>
      <c r="T271" s="23"/>
      <c r="U271" s="23"/>
      <c r="V271" s="190"/>
    </row>
    <row r="272" ht="30.6" customHeight="1">
      <c r="A272" s="172">
        <f>'S5 Maquette'!B275</f>
        <v>0</v>
      </c>
      <c r="B272" s="172">
        <f>'S5 Maquette'!C275</f>
        <v>0</v>
      </c>
      <c r="C272" t="s" s="137">
        <v>322</v>
      </c>
      <c r="D272" s="23"/>
      <c r="E272" s="23"/>
      <c r="F272" s="23"/>
      <c r="G272" s="23"/>
      <c r="H272" s="23"/>
      <c r="I272" s="23"/>
      <c r="J272" s="23"/>
      <c r="K272" s="23"/>
      <c r="L272" s="23"/>
      <c r="M272" s="23"/>
      <c r="N272" s="23"/>
      <c r="O272" s="23"/>
      <c r="P272" s="23"/>
      <c r="Q272" s="23"/>
      <c r="R272" s="23"/>
      <c r="S272" s="23"/>
      <c r="T272" s="23"/>
      <c r="U272" s="23"/>
      <c r="V272" s="190"/>
    </row>
    <row r="273" ht="30.6" customHeight="1">
      <c r="A273" s="172">
        <f>'S5 Maquette'!B276</f>
        <v>0</v>
      </c>
      <c r="B273" s="172">
        <f>'S5 Maquette'!C276</f>
        <v>0</v>
      </c>
      <c r="C273" t="s" s="137">
        <v>322</v>
      </c>
      <c r="D273" s="23"/>
      <c r="E273" s="23"/>
      <c r="F273" s="23"/>
      <c r="G273" s="23"/>
      <c r="H273" s="23"/>
      <c r="I273" s="23"/>
      <c r="J273" s="23"/>
      <c r="K273" s="23"/>
      <c r="L273" s="23"/>
      <c r="M273" s="23"/>
      <c r="N273" s="23"/>
      <c r="O273" s="23"/>
      <c r="P273" s="23"/>
      <c r="Q273" s="23"/>
      <c r="R273" s="23"/>
      <c r="S273" s="23"/>
      <c r="T273" s="23"/>
      <c r="U273" s="23"/>
      <c r="V273" s="190"/>
    </row>
    <row r="274" ht="30.6" customHeight="1">
      <c r="A274" s="172">
        <f>'S5 Maquette'!B277</f>
        <v>0</v>
      </c>
      <c r="B274" s="172">
        <f>'S5 Maquette'!C277</f>
        <v>0</v>
      </c>
      <c r="C274" t="s" s="137">
        <v>322</v>
      </c>
      <c r="D274" s="23"/>
      <c r="E274" s="23"/>
      <c r="F274" s="23"/>
      <c r="G274" s="23"/>
      <c r="H274" s="23"/>
      <c r="I274" s="23"/>
      <c r="J274" s="23"/>
      <c r="K274" s="23"/>
      <c r="L274" s="23"/>
      <c r="M274" s="23"/>
      <c r="N274" s="23"/>
      <c r="O274" s="23"/>
      <c r="P274" s="23"/>
      <c r="Q274" s="23"/>
      <c r="R274" s="23"/>
      <c r="S274" s="23"/>
      <c r="T274" s="23"/>
      <c r="U274" s="23"/>
      <c r="V274" s="190"/>
    </row>
    <row r="275" ht="30.6" customHeight="1">
      <c r="A275" s="172">
        <f>'S5 Maquette'!B278</f>
        <v>0</v>
      </c>
      <c r="B275" s="172">
        <f>'S5 Maquette'!C278</f>
        <v>0</v>
      </c>
      <c r="C275" t="s" s="137">
        <v>322</v>
      </c>
      <c r="D275" s="23"/>
      <c r="E275" s="23"/>
      <c r="F275" s="23"/>
      <c r="G275" s="23"/>
      <c r="H275" s="23"/>
      <c r="I275" s="23"/>
      <c r="J275" s="23"/>
      <c r="K275" s="23"/>
      <c r="L275" s="23"/>
      <c r="M275" s="23"/>
      <c r="N275" s="23"/>
      <c r="O275" s="23"/>
      <c r="P275" s="23"/>
      <c r="Q275" s="23"/>
      <c r="R275" s="23"/>
      <c r="S275" s="23"/>
      <c r="T275" s="23"/>
      <c r="U275" s="23"/>
      <c r="V275" s="190"/>
    </row>
    <row r="276" ht="30.6" customHeight="1">
      <c r="A276" s="172">
        <f>'S5 Maquette'!B279</f>
        <v>0</v>
      </c>
      <c r="B276" s="172">
        <f>'S5 Maquette'!C279</f>
        <v>0</v>
      </c>
      <c r="C276" t="s" s="137">
        <v>322</v>
      </c>
      <c r="D276" s="23"/>
      <c r="E276" s="23"/>
      <c r="F276" s="23"/>
      <c r="G276" s="23"/>
      <c r="H276" s="23"/>
      <c r="I276" s="23"/>
      <c r="J276" s="23"/>
      <c r="K276" s="23"/>
      <c r="L276" s="23"/>
      <c r="M276" s="23"/>
      <c r="N276" s="23"/>
      <c r="O276" s="23"/>
      <c r="P276" s="23"/>
      <c r="Q276" s="23"/>
      <c r="R276" s="23"/>
      <c r="S276" s="23"/>
      <c r="T276" s="23"/>
      <c r="U276" s="23"/>
      <c r="V276" s="190"/>
    </row>
    <row r="277" ht="30.6" customHeight="1">
      <c r="A277" s="172">
        <f>'S5 Maquette'!B280</f>
        <v>0</v>
      </c>
      <c r="B277" s="172">
        <f>'S5 Maquette'!C280</f>
        <v>0</v>
      </c>
      <c r="C277" t="s" s="137">
        <v>322</v>
      </c>
      <c r="D277" s="23"/>
      <c r="E277" s="23"/>
      <c r="F277" s="23"/>
      <c r="G277" s="23"/>
      <c r="H277" s="23"/>
      <c r="I277" s="23"/>
      <c r="J277" s="23"/>
      <c r="K277" s="23"/>
      <c r="L277" s="23"/>
      <c r="M277" s="23"/>
      <c r="N277" s="23"/>
      <c r="O277" s="23"/>
      <c r="P277" s="23"/>
      <c r="Q277" s="23"/>
      <c r="R277" s="23"/>
      <c r="S277" s="23"/>
      <c r="T277" s="23"/>
      <c r="U277" s="23"/>
      <c r="V277" s="190"/>
    </row>
    <row r="278" ht="30.6" customHeight="1">
      <c r="A278" s="172">
        <f>'S5 Maquette'!B281</f>
        <v>0</v>
      </c>
      <c r="B278" s="172">
        <f>'S5 Maquette'!C281</f>
        <v>0</v>
      </c>
      <c r="C278" t="s" s="137">
        <v>322</v>
      </c>
      <c r="D278" s="23"/>
      <c r="E278" s="23"/>
      <c r="F278" s="23"/>
      <c r="G278" s="23"/>
      <c r="H278" s="23"/>
      <c r="I278" s="23"/>
      <c r="J278" s="23"/>
      <c r="K278" s="23"/>
      <c r="L278" s="23"/>
      <c r="M278" s="23"/>
      <c r="N278" s="23"/>
      <c r="O278" s="23"/>
      <c r="P278" s="23"/>
      <c r="Q278" s="23"/>
      <c r="R278" s="23"/>
      <c r="S278" s="23"/>
      <c r="T278" s="23"/>
      <c r="U278" s="23"/>
      <c r="V278" s="190"/>
    </row>
    <row r="279" ht="30.6" customHeight="1">
      <c r="A279" s="172">
        <f>'S5 Maquette'!B282</f>
        <v>0</v>
      </c>
      <c r="B279" s="172">
        <f>'S5 Maquette'!C282</f>
        <v>0</v>
      </c>
      <c r="C279" t="s" s="137">
        <v>322</v>
      </c>
      <c r="D279" s="23"/>
      <c r="E279" s="23"/>
      <c r="F279" s="23"/>
      <c r="G279" s="23"/>
      <c r="H279" s="23"/>
      <c r="I279" s="23"/>
      <c r="J279" s="23"/>
      <c r="K279" s="23"/>
      <c r="L279" s="23"/>
      <c r="M279" s="23"/>
      <c r="N279" s="23"/>
      <c r="O279" s="23"/>
      <c r="P279" s="23"/>
      <c r="Q279" s="23"/>
      <c r="R279" s="23"/>
      <c r="S279" s="23"/>
      <c r="T279" s="23"/>
      <c r="U279" s="23"/>
      <c r="V279" s="190"/>
    </row>
    <row r="280" ht="30.6" customHeight="1">
      <c r="A280" s="172">
        <f>'S5 Maquette'!B283</f>
        <v>0</v>
      </c>
      <c r="B280" s="172">
        <f>'S5 Maquette'!C283</f>
        <v>0</v>
      </c>
      <c r="C280" t="s" s="137">
        <v>322</v>
      </c>
      <c r="D280" s="23"/>
      <c r="E280" s="23"/>
      <c r="F280" s="23"/>
      <c r="G280" s="23"/>
      <c r="H280" s="23"/>
      <c r="I280" s="23"/>
      <c r="J280" s="23"/>
      <c r="K280" s="23"/>
      <c r="L280" s="23"/>
      <c r="M280" s="23"/>
      <c r="N280" s="23"/>
      <c r="O280" s="23"/>
      <c r="P280" s="23"/>
      <c r="Q280" s="23"/>
      <c r="R280" s="23"/>
      <c r="S280" s="23"/>
      <c r="T280" s="23"/>
      <c r="U280" s="23"/>
      <c r="V280" s="190"/>
    </row>
    <row r="281" ht="30.6" customHeight="1">
      <c r="A281" s="172">
        <f>'S5 Maquette'!B284</f>
        <v>0</v>
      </c>
      <c r="B281" s="172">
        <f>'S5 Maquette'!C284</f>
        <v>0</v>
      </c>
      <c r="C281" t="s" s="137">
        <v>322</v>
      </c>
      <c r="D281" s="23"/>
      <c r="E281" s="23"/>
      <c r="F281" s="23"/>
      <c r="G281" s="23"/>
      <c r="H281" s="23"/>
      <c r="I281" s="23"/>
      <c r="J281" s="23"/>
      <c r="K281" s="23"/>
      <c r="L281" s="23"/>
      <c r="M281" s="23"/>
      <c r="N281" s="23"/>
      <c r="O281" s="23"/>
      <c r="P281" s="23"/>
      <c r="Q281" s="23"/>
      <c r="R281" s="23"/>
      <c r="S281" s="23"/>
      <c r="T281" s="23"/>
      <c r="U281" s="23"/>
      <c r="V281" s="190"/>
    </row>
    <row r="282" ht="30.6" customHeight="1">
      <c r="A282" s="172">
        <f>'S5 Maquette'!B285</f>
        <v>0</v>
      </c>
      <c r="B282" s="172">
        <f>'S5 Maquette'!C285</f>
        <v>0</v>
      </c>
      <c r="C282" t="s" s="137">
        <v>322</v>
      </c>
      <c r="D282" s="23"/>
      <c r="E282" s="23"/>
      <c r="F282" s="23"/>
      <c r="G282" s="23"/>
      <c r="H282" s="23"/>
      <c r="I282" s="23"/>
      <c r="J282" s="23"/>
      <c r="K282" s="23"/>
      <c r="L282" s="23"/>
      <c r="M282" s="23"/>
      <c r="N282" s="23"/>
      <c r="O282" s="23"/>
      <c r="P282" s="23"/>
      <c r="Q282" s="23"/>
      <c r="R282" s="23"/>
      <c r="S282" s="23"/>
      <c r="T282" s="23"/>
      <c r="U282" s="23"/>
      <c r="V282" s="190"/>
    </row>
    <row r="283" ht="30.6" customHeight="1">
      <c r="A283" s="172">
        <f>'S5 Maquette'!B286</f>
        <v>0</v>
      </c>
      <c r="B283" s="172">
        <f>'S5 Maquette'!C286</f>
        <v>0</v>
      </c>
      <c r="C283" t="s" s="137">
        <v>322</v>
      </c>
      <c r="D283" s="23"/>
      <c r="E283" s="23"/>
      <c r="F283" s="23"/>
      <c r="G283" s="23"/>
      <c r="H283" s="23"/>
      <c r="I283" s="23"/>
      <c r="J283" s="23"/>
      <c r="K283" s="23"/>
      <c r="L283" s="23"/>
      <c r="M283" s="23"/>
      <c r="N283" s="23"/>
      <c r="O283" s="23"/>
      <c r="P283" s="23"/>
      <c r="Q283" s="23"/>
      <c r="R283" s="23"/>
      <c r="S283" s="23"/>
      <c r="T283" s="23"/>
      <c r="U283" s="23"/>
      <c r="V283" s="190"/>
    </row>
    <row r="284" ht="30.6" customHeight="1">
      <c r="A284" s="172">
        <f>'S5 Maquette'!B287</f>
        <v>0</v>
      </c>
      <c r="B284" s="172">
        <f>'S5 Maquette'!C287</f>
        <v>0</v>
      </c>
      <c r="C284" t="s" s="137">
        <v>322</v>
      </c>
      <c r="D284" s="23"/>
      <c r="E284" s="23"/>
      <c r="F284" s="23"/>
      <c r="G284" s="23"/>
      <c r="H284" s="23"/>
      <c r="I284" s="23"/>
      <c r="J284" s="23"/>
      <c r="K284" s="23"/>
      <c r="L284" s="23"/>
      <c r="M284" s="23"/>
      <c r="N284" s="23"/>
      <c r="O284" s="23"/>
      <c r="P284" s="23"/>
      <c r="Q284" s="23"/>
      <c r="R284" s="23"/>
      <c r="S284" s="23"/>
      <c r="T284" s="23"/>
      <c r="U284" s="23"/>
      <c r="V284" s="190"/>
    </row>
    <row r="285" ht="30.6" customHeight="1">
      <c r="A285" s="172">
        <f>'S5 Maquette'!B288</f>
        <v>0</v>
      </c>
      <c r="B285" s="172">
        <f>'S5 Maquette'!C288</f>
        <v>0</v>
      </c>
      <c r="C285" t="s" s="137">
        <v>322</v>
      </c>
      <c r="D285" s="23"/>
      <c r="E285" s="23"/>
      <c r="F285" s="23"/>
      <c r="G285" s="23"/>
      <c r="H285" s="23"/>
      <c r="I285" s="23"/>
      <c r="J285" s="23"/>
      <c r="K285" s="23"/>
      <c r="L285" s="23"/>
      <c r="M285" s="23"/>
      <c r="N285" s="23"/>
      <c r="O285" s="23"/>
      <c r="P285" s="23"/>
      <c r="Q285" s="23"/>
      <c r="R285" s="23"/>
      <c r="S285" s="23"/>
      <c r="T285" s="23"/>
      <c r="U285" s="23"/>
      <c r="V285" s="190"/>
    </row>
    <row r="286" ht="30.6" customHeight="1">
      <c r="A286" s="172">
        <f>'S5 Maquette'!B289</f>
        <v>0</v>
      </c>
      <c r="B286" s="172">
        <f>'S5 Maquette'!C289</f>
        <v>0</v>
      </c>
      <c r="C286" t="s" s="137">
        <v>322</v>
      </c>
      <c r="D286" s="23"/>
      <c r="E286" s="23"/>
      <c r="F286" s="23"/>
      <c r="G286" s="23"/>
      <c r="H286" s="23"/>
      <c r="I286" s="23"/>
      <c r="J286" s="23"/>
      <c r="K286" s="23"/>
      <c r="L286" s="23"/>
      <c r="M286" s="23"/>
      <c r="N286" s="23"/>
      <c r="O286" s="23"/>
      <c r="P286" s="23"/>
      <c r="Q286" s="23"/>
      <c r="R286" s="23"/>
      <c r="S286" s="23"/>
      <c r="T286" s="23"/>
      <c r="U286" s="23"/>
      <c r="V286" s="190"/>
    </row>
    <row r="287" ht="30.6" customHeight="1">
      <c r="A287" s="172">
        <f>'S5 Maquette'!B290</f>
        <v>0</v>
      </c>
      <c r="B287" s="172">
        <f>'S5 Maquette'!C290</f>
        <v>0</v>
      </c>
      <c r="C287" t="s" s="137">
        <v>322</v>
      </c>
      <c r="D287" s="23"/>
      <c r="E287" s="23"/>
      <c r="F287" s="23"/>
      <c r="G287" s="23"/>
      <c r="H287" s="23"/>
      <c r="I287" s="23"/>
      <c r="J287" s="23"/>
      <c r="K287" s="23"/>
      <c r="L287" s="23"/>
      <c r="M287" s="23"/>
      <c r="N287" s="23"/>
      <c r="O287" s="23"/>
      <c r="P287" s="23"/>
      <c r="Q287" s="23"/>
      <c r="R287" s="23"/>
      <c r="S287" s="23"/>
      <c r="T287" s="23"/>
      <c r="U287" s="23"/>
      <c r="V287" s="190"/>
    </row>
    <row r="288" ht="30.6" customHeight="1">
      <c r="A288" s="172">
        <f>'S5 Maquette'!B291</f>
        <v>0</v>
      </c>
      <c r="B288" s="172">
        <f>'S5 Maquette'!C291</f>
        <v>0</v>
      </c>
      <c r="C288" t="s" s="137">
        <v>322</v>
      </c>
      <c r="D288" s="23"/>
      <c r="E288" s="23"/>
      <c r="F288" s="23"/>
      <c r="G288" s="23"/>
      <c r="H288" s="23"/>
      <c r="I288" s="23"/>
      <c r="J288" s="23"/>
      <c r="K288" s="23"/>
      <c r="L288" s="23"/>
      <c r="M288" s="23"/>
      <c r="N288" s="23"/>
      <c r="O288" s="23"/>
      <c r="P288" s="23"/>
      <c r="Q288" s="23"/>
      <c r="R288" s="23"/>
      <c r="S288" s="23"/>
      <c r="T288" s="23"/>
      <c r="U288" s="23"/>
      <c r="V288" s="190"/>
    </row>
    <row r="289" ht="30.6" customHeight="1">
      <c r="A289" s="172">
        <f>'S5 Maquette'!B292</f>
        <v>0</v>
      </c>
      <c r="B289" s="172">
        <f>'S5 Maquette'!C292</f>
        <v>0</v>
      </c>
      <c r="C289" t="s" s="137">
        <v>322</v>
      </c>
      <c r="D289" s="23"/>
      <c r="E289" s="23"/>
      <c r="F289" s="23"/>
      <c r="G289" s="23"/>
      <c r="H289" s="23"/>
      <c r="I289" s="23"/>
      <c r="J289" s="23"/>
      <c r="K289" s="23"/>
      <c r="L289" s="23"/>
      <c r="M289" s="23"/>
      <c r="N289" s="23"/>
      <c r="O289" s="23"/>
      <c r="P289" s="23"/>
      <c r="Q289" s="23"/>
      <c r="R289" s="23"/>
      <c r="S289" s="23"/>
      <c r="T289" s="23"/>
      <c r="U289" s="23"/>
      <c r="V289" s="190"/>
    </row>
    <row r="290" ht="30.6" customHeight="1">
      <c r="A290" s="172">
        <f>'S5 Maquette'!B293</f>
        <v>0</v>
      </c>
      <c r="B290" s="172">
        <f>'S5 Maquette'!C293</f>
        <v>0</v>
      </c>
      <c r="C290" t="s" s="137">
        <v>322</v>
      </c>
      <c r="D290" s="23"/>
      <c r="E290" s="23"/>
      <c r="F290" s="23"/>
      <c r="G290" s="23"/>
      <c r="H290" s="23"/>
      <c r="I290" s="23"/>
      <c r="J290" s="23"/>
      <c r="K290" s="23"/>
      <c r="L290" s="23"/>
      <c r="M290" s="23"/>
      <c r="N290" s="23"/>
      <c r="O290" s="23"/>
      <c r="P290" s="23"/>
      <c r="Q290" s="23"/>
      <c r="R290" s="23"/>
      <c r="S290" s="23"/>
      <c r="T290" s="23"/>
      <c r="U290" s="23"/>
      <c r="V290" s="190"/>
    </row>
    <row r="291" ht="30.6" customHeight="1">
      <c r="A291" s="172">
        <f>'S5 Maquette'!B294</f>
        <v>0</v>
      </c>
      <c r="B291" s="172">
        <f>'S5 Maquette'!C294</f>
        <v>0</v>
      </c>
      <c r="C291" t="s" s="137">
        <v>322</v>
      </c>
      <c r="D291" s="23"/>
      <c r="E291" s="23"/>
      <c r="F291" s="23"/>
      <c r="G291" s="23"/>
      <c r="H291" s="23"/>
      <c r="I291" s="23"/>
      <c r="J291" s="23"/>
      <c r="K291" s="23"/>
      <c r="L291" s="23"/>
      <c r="M291" s="23"/>
      <c r="N291" s="23"/>
      <c r="O291" s="23"/>
      <c r="P291" s="23"/>
      <c r="Q291" s="23"/>
      <c r="R291" s="23"/>
      <c r="S291" s="23"/>
      <c r="T291" s="23"/>
      <c r="U291" s="23"/>
      <c r="V291" s="190"/>
    </row>
    <row r="292" ht="30.6" customHeight="1">
      <c r="A292" s="172">
        <f>'S5 Maquette'!B295</f>
        <v>0</v>
      </c>
      <c r="B292" s="172">
        <f>'S5 Maquette'!C295</f>
        <v>0</v>
      </c>
      <c r="C292" t="s" s="137">
        <v>322</v>
      </c>
      <c r="D292" s="23"/>
      <c r="E292" s="23"/>
      <c r="F292" s="23"/>
      <c r="G292" s="23"/>
      <c r="H292" s="23"/>
      <c r="I292" s="23"/>
      <c r="J292" s="23"/>
      <c r="K292" s="23"/>
      <c r="L292" s="23"/>
      <c r="M292" s="23"/>
      <c r="N292" s="23"/>
      <c r="O292" s="23"/>
      <c r="P292" s="23"/>
      <c r="Q292" s="23"/>
      <c r="R292" s="23"/>
      <c r="S292" s="23"/>
      <c r="T292" s="23"/>
      <c r="U292" s="23"/>
      <c r="V292" s="190"/>
    </row>
    <row r="293" ht="30.6" customHeight="1">
      <c r="A293" s="172">
        <f>'S5 Maquette'!B296</f>
        <v>0</v>
      </c>
      <c r="B293" s="172">
        <f>'S5 Maquette'!C296</f>
        <v>0</v>
      </c>
      <c r="C293" t="s" s="137">
        <v>322</v>
      </c>
      <c r="D293" s="23"/>
      <c r="E293" s="23"/>
      <c r="F293" s="23"/>
      <c r="G293" s="23"/>
      <c r="H293" s="23"/>
      <c r="I293" s="23"/>
      <c r="J293" s="23"/>
      <c r="K293" s="23"/>
      <c r="L293" s="23"/>
      <c r="M293" s="23"/>
      <c r="N293" s="23"/>
      <c r="O293" s="23"/>
      <c r="P293" s="23"/>
      <c r="Q293" s="23"/>
      <c r="R293" s="23"/>
      <c r="S293" s="23"/>
      <c r="T293" s="23"/>
      <c r="U293" s="23"/>
      <c r="V293" s="190"/>
    </row>
    <row r="294" ht="30.6" customHeight="1">
      <c r="A294" s="172">
        <f>'S5 Maquette'!B297</f>
        <v>0</v>
      </c>
      <c r="B294" s="172">
        <f>'S5 Maquette'!C297</f>
        <v>0</v>
      </c>
      <c r="C294" t="s" s="137">
        <v>322</v>
      </c>
      <c r="D294" s="23"/>
      <c r="E294" s="23"/>
      <c r="F294" s="23"/>
      <c r="G294" s="23"/>
      <c r="H294" s="23"/>
      <c r="I294" s="23"/>
      <c r="J294" s="23"/>
      <c r="K294" s="23"/>
      <c r="L294" s="23"/>
      <c r="M294" s="23"/>
      <c r="N294" s="23"/>
      <c r="O294" s="23"/>
      <c r="P294" s="23"/>
      <c r="Q294" s="23"/>
      <c r="R294" s="23"/>
      <c r="S294" s="23"/>
      <c r="T294" s="23"/>
      <c r="U294" s="23"/>
      <c r="V294" s="190"/>
    </row>
    <row r="295" ht="30.6" customHeight="1">
      <c r="A295" s="172">
        <f>'S5 Maquette'!B298</f>
        <v>0</v>
      </c>
      <c r="B295" s="172">
        <f>'S5 Maquette'!C298</f>
        <v>0</v>
      </c>
      <c r="C295" t="s" s="137">
        <v>322</v>
      </c>
      <c r="D295" s="23"/>
      <c r="E295" s="23"/>
      <c r="F295" s="23"/>
      <c r="G295" s="23"/>
      <c r="H295" s="23"/>
      <c r="I295" s="23"/>
      <c r="J295" s="23"/>
      <c r="K295" s="23"/>
      <c r="L295" s="23"/>
      <c r="M295" s="23"/>
      <c r="N295" s="23"/>
      <c r="O295" s="23"/>
      <c r="P295" s="23"/>
      <c r="Q295" s="23"/>
      <c r="R295" s="23"/>
      <c r="S295" s="23"/>
      <c r="T295" s="23"/>
      <c r="U295" s="23"/>
      <c r="V295" s="190"/>
    </row>
    <row r="296" ht="30.6" customHeight="1">
      <c r="A296" s="172">
        <f>'S5 Maquette'!B299</f>
        <v>0</v>
      </c>
      <c r="B296" s="172">
        <f>'S5 Maquette'!C299</f>
        <v>0</v>
      </c>
      <c r="C296" t="s" s="137">
        <v>322</v>
      </c>
      <c r="D296" s="23"/>
      <c r="E296" s="23"/>
      <c r="F296" s="23"/>
      <c r="G296" s="23"/>
      <c r="H296" s="23"/>
      <c r="I296" s="23"/>
      <c r="J296" s="23"/>
      <c r="K296" s="23"/>
      <c r="L296" s="23"/>
      <c r="M296" s="23"/>
      <c r="N296" s="23"/>
      <c r="O296" s="23"/>
      <c r="P296" s="23"/>
      <c r="Q296" s="23"/>
      <c r="R296" s="23"/>
      <c r="S296" s="23"/>
      <c r="T296" s="23"/>
      <c r="U296" s="23"/>
      <c r="V296" s="190"/>
    </row>
  </sheetData>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dataValidations count="6">
    <dataValidation type="list" allowBlank="1" showInputMessage="1" showErrorMessage="1" sqref="D1:D6">
      <formula1>"Obligatoire,Facultatif,Complémentaire"</formula1>
    </dataValidation>
    <dataValidation type="list" allowBlank="1" showInputMessage="1" showErrorMessage="1" sqref="C19:C296">
      <formula1>"Modification MCC"</formula1>
    </dataValidation>
    <dataValidation type="list" allowBlank="1" showInputMessage="1" showErrorMessage="1" sqref="E19:I19 E20:F296 H20:I22 G23:I296">
      <formula1>"OUI,NON"</formula1>
    </dataValidation>
    <dataValidation type="list" allowBlank="1" showInputMessage="1" showErrorMessage="1" sqref="K19:K296">
      <formula1>"CCI (CC Intégral),CT (Contrôle terminal),CC&amp;CT"</formula1>
    </dataValidation>
    <dataValidation type="list" allowBlank="1" showInputMessage="1" showErrorMessage="1" sqref="N19:N296 S19:S28 S31:S296">
      <formula1>"Écrit,Oral,Écrit/Pratique,Rapport/Mémoire,Pratique sportive"</formula1>
    </dataValidation>
    <dataValidation type="list" allowBlank="1" showInputMessage="1" showErrorMessage="1" sqref="R19:R28 R31:R296">
      <formula1>"CT (Contrôle terminal),Autres"</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6.xml><?xml version="1.0" encoding="utf-8"?>
<worksheet xmlns:r="http://schemas.openxmlformats.org/officeDocument/2006/relationships" xmlns="http://schemas.openxmlformats.org/spreadsheetml/2006/main">
  <dimension ref="A1:O308"/>
  <sheetViews>
    <sheetView workbookViewId="0" showGridLines="0" defaultGridColor="1"/>
  </sheetViews>
  <sheetFormatPr defaultColWidth="11.5" defaultRowHeight="14.45" customHeight="1" outlineLevelRow="0" outlineLevelCol="0"/>
  <cols>
    <col min="1" max="1" width="18.5" style="195" customWidth="1"/>
    <col min="2" max="2" width="53.5" style="195" customWidth="1"/>
    <col min="3" max="3" width="18" style="195" customWidth="1"/>
    <col min="4" max="4" width="15.6719" style="195" customWidth="1"/>
    <col min="5" max="5" width="27.3516" style="195" customWidth="1"/>
    <col min="6" max="6" width="24.6719" style="195" customWidth="1"/>
    <col min="7" max="7" width="29.1719" style="195" customWidth="1"/>
    <col min="8" max="8" width="46" style="195" customWidth="1"/>
    <col min="9" max="9" width="17" style="195" customWidth="1"/>
    <col min="10" max="10" width="14.3516" style="195" customWidth="1"/>
    <col min="11" max="11" width="14.6719" style="195" customWidth="1"/>
    <col min="12" max="13" width="21.6719" style="195" customWidth="1"/>
    <col min="14" max="14" width="47.6719" style="195" customWidth="1"/>
    <col min="15" max="15" width="54.1719" style="195" customWidth="1"/>
    <col min="16" max="16384" width="11.5" style="195" customWidth="1"/>
  </cols>
  <sheetData>
    <row r="1" ht="14.45" customHeight="1">
      <c r="A1" s="93"/>
      <c r="B1" s="93"/>
      <c r="C1" s="93"/>
      <c r="D1" s="93"/>
      <c r="E1" s="93"/>
      <c r="F1" s="93"/>
      <c r="G1" s="93"/>
      <c r="H1" s="93"/>
      <c r="I1" s="93"/>
      <c r="J1" s="93"/>
      <c r="K1" s="94"/>
      <c r="L1" s="95"/>
      <c r="M1" s="95"/>
      <c r="N1" s="95"/>
      <c r="O1" s="95"/>
    </row>
    <row r="2" ht="14.45" customHeight="1">
      <c r="A2" s="93"/>
      <c r="B2" s="93"/>
      <c r="C2" s="93"/>
      <c r="D2" s="93"/>
      <c r="E2" s="93"/>
      <c r="F2" s="93"/>
      <c r="G2" s="93"/>
      <c r="H2" s="93"/>
      <c r="I2" s="93"/>
      <c r="J2" s="93"/>
      <c r="K2" s="94"/>
      <c r="L2" s="95"/>
      <c r="M2" s="95"/>
      <c r="N2" s="95"/>
      <c r="O2" s="95"/>
    </row>
    <row r="3" ht="14.45" customHeight="1">
      <c r="A3" s="93"/>
      <c r="B3" s="93"/>
      <c r="C3" s="93"/>
      <c r="D3" s="93"/>
      <c r="E3" s="93"/>
      <c r="F3" s="93"/>
      <c r="G3" s="93"/>
      <c r="H3" s="93"/>
      <c r="I3" s="93"/>
      <c r="J3" s="93"/>
      <c r="K3" s="94"/>
      <c r="L3" s="95"/>
      <c r="M3" s="95"/>
      <c r="N3" s="95"/>
      <c r="O3" s="95"/>
    </row>
    <row r="4" ht="14.45" customHeight="1">
      <c r="A4" s="93"/>
      <c r="B4" s="93"/>
      <c r="C4" s="93"/>
      <c r="D4" s="93"/>
      <c r="E4" s="93"/>
      <c r="F4" s="93"/>
      <c r="G4" s="93"/>
      <c r="H4" s="93"/>
      <c r="I4" s="93"/>
      <c r="J4" s="93"/>
      <c r="K4" s="94"/>
      <c r="L4" s="95"/>
      <c r="M4" s="95"/>
      <c r="N4" s="95"/>
      <c r="O4" s="95"/>
    </row>
    <row r="5" ht="14.45" customHeight="1">
      <c r="A5" s="93"/>
      <c r="B5" s="93"/>
      <c r="C5" s="93"/>
      <c r="D5" s="93"/>
      <c r="E5" s="93"/>
      <c r="F5" s="93"/>
      <c r="G5" s="93"/>
      <c r="H5" s="93"/>
      <c r="I5" s="93"/>
      <c r="J5" s="93"/>
      <c r="K5" s="94"/>
      <c r="L5" s="95"/>
      <c r="M5" s="95"/>
      <c r="N5" s="95"/>
      <c r="O5" s="95"/>
    </row>
    <row r="6" ht="14.45" customHeight="1">
      <c r="A6" s="93"/>
      <c r="B6" s="93"/>
      <c r="C6" s="93"/>
      <c r="D6" s="93"/>
      <c r="E6" s="93"/>
      <c r="F6" s="93"/>
      <c r="G6" s="93"/>
      <c r="H6" s="93"/>
      <c r="I6" s="93"/>
      <c r="J6" s="93"/>
      <c r="K6" s="94"/>
      <c r="L6" s="95"/>
      <c r="M6" s="95"/>
      <c r="N6" s="95"/>
      <c r="O6" s="95"/>
    </row>
    <row r="7" ht="18" customHeight="1">
      <c r="A7" t="s" s="96">
        <v>240</v>
      </c>
      <c r="B7" t="s" s="97">
        <f>'Fiche Générale'!B3</f>
        <v>241</v>
      </c>
      <c r="C7" t="s" s="96">
        <v>242</v>
      </c>
      <c r="D7" s="98"/>
      <c r="E7" t="s" s="99">
        <f>'Fiche Générale'!B4</f>
        <v>243</v>
      </c>
      <c r="F7" s="100"/>
      <c r="G7" t="s" s="96">
        <v>244</v>
      </c>
      <c r="H7" s="196">
        <f>'Fiche Générale'!B5</f>
        <v>0</v>
      </c>
      <c r="I7" s="196"/>
      <c r="J7" s="196"/>
      <c r="K7" s="94"/>
      <c r="L7" s="95"/>
      <c r="M7" s="95"/>
      <c r="N7" s="95"/>
      <c r="O7" s="95"/>
    </row>
    <row r="8" ht="18" customHeight="1">
      <c r="A8" s="98"/>
      <c r="B8" s="102"/>
      <c r="C8" s="98"/>
      <c r="D8" s="98"/>
      <c r="E8" s="103"/>
      <c r="F8" s="104"/>
      <c r="G8" s="98"/>
      <c r="H8" s="196"/>
      <c r="I8" s="196"/>
      <c r="J8" s="196"/>
      <c r="K8" s="94"/>
      <c r="L8" s="95"/>
      <c r="M8" s="95"/>
      <c r="N8" s="95"/>
      <c r="O8" s="95"/>
    </row>
    <row r="9" ht="18" customHeight="1">
      <c r="A9" s="98"/>
      <c r="B9" s="102"/>
      <c r="C9" s="98"/>
      <c r="D9" s="98"/>
      <c r="E9" s="105"/>
      <c r="F9" s="106"/>
      <c r="G9" s="98"/>
      <c r="H9" s="196"/>
      <c r="I9" s="196"/>
      <c r="J9" s="196"/>
      <c r="K9" s="94"/>
      <c r="L9" s="95"/>
      <c r="M9" s="95"/>
      <c r="N9" s="95"/>
      <c r="O9" s="95"/>
    </row>
    <row r="10" ht="18" customHeight="1">
      <c r="A10" s="98"/>
      <c r="B10" s="102"/>
      <c r="C10" t="s" s="107">
        <v>245</v>
      </c>
      <c r="D10" s="108"/>
      <c r="E10" s="109">
        <f>'Fiche Générale'!B9</f>
        <v>0</v>
      </c>
      <c r="F10" s="110"/>
      <c r="G10" s="110"/>
      <c r="H10" s="110"/>
      <c r="I10" s="110"/>
      <c r="J10" s="111"/>
      <c r="K10" s="94"/>
      <c r="L10" s="95"/>
      <c r="M10" s="95"/>
      <c r="N10" s="95"/>
      <c r="O10" s="95"/>
    </row>
    <row r="11" ht="18" customHeight="1">
      <c r="A11" s="98"/>
      <c r="B11" s="112"/>
      <c r="C11" s="108"/>
      <c r="D11" s="108"/>
      <c r="E11" s="113"/>
      <c r="F11" s="114"/>
      <c r="G11" s="114"/>
      <c r="H11" s="114"/>
      <c r="I11" s="114"/>
      <c r="J11" s="115"/>
      <c r="K11" s="94"/>
      <c r="L11" s="95"/>
      <c r="M11" s="95"/>
      <c r="N11" s="95"/>
      <c r="O11" s="95"/>
    </row>
    <row r="12" ht="14.45" customHeight="1">
      <c r="A12" s="116"/>
      <c r="B12" s="116"/>
      <c r="C12" s="116"/>
      <c r="D12" s="116"/>
      <c r="E12" s="116"/>
      <c r="F12" s="116"/>
      <c r="G12" s="116"/>
      <c r="H12" s="116"/>
      <c r="I12" s="116"/>
      <c r="J12" s="117"/>
      <c r="K12" s="95"/>
      <c r="L12" s="95"/>
      <c r="M12" s="95"/>
      <c r="N12" s="95"/>
      <c r="O12" s="95"/>
    </row>
    <row r="13" ht="14.45" customHeight="1">
      <c r="A13" t="s" s="22">
        <v>246</v>
      </c>
      <c r="B13" t="s" s="118">
        <f>'S5 Maquette'!B13:B14</f>
        <v>294</v>
      </c>
      <c r="C13" t="s" s="22">
        <v>248</v>
      </c>
      <c r="D13" s="23"/>
      <c r="E13" s="172">
        <f>'S5 Maquette'!E13:F14</f>
      </c>
      <c r="F13" s="172"/>
      <c r="G13" t="s" s="22">
        <v>199</v>
      </c>
      <c r="H13" s="24">
        <f>'Calcul'!D7</f>
        <v>572</v>
      </c>
      <c r="I13" s="23"/>
      <c r="J13" s="94"/>
      <c r="K13" s="95"/>
      <c r="L13" s="95"/>
      <c r="M13" s="95"/>
      <c r="N13" s="95"/>
      <c r="O13" s="95"/>
    </row>
    <row r="14" ht="14.45" customHeight="1">
      <c r="A14" s="23"/>
      <c r="B14" s="197"/>
      <c r="C14" s="23"/>
      <c r="D14" s="23"/>
      <c r="E14" s="172"/>
      <c r="F14" s="172"/>
      <c r="G14" s="23"/>
      <c r="H14" s="23"/>
      <c r="I14" s="23"/>
      <c r="J14" s="94"/>
      <c r="K14" s="95"/>
      <c r="L14" s="95"/>
      <c r="M14" s="95"/>
      <c r="N14" s="95"/>
      <c r="O14" s="95"/>
    </row>
    <row r="15" ht="14.45" customHeight="1">
      <c r="A15" t="s" s="22">
        <v>249</v>
      </c>
      <c r="B15" t="s" s="118">
        <v>186</v>
      </c>
      <c r="C15" t="s" s="120">
        <v>250</v>
      </c>
      <c r="D15" s="121"/>
      <c r="E15" s="23"/>
      <c r="F15" s="23"/>
      <c r="G15" t="s" s="22">
        <v>200</v>
      </c>
      <c r="H15" s="23">
        <f>'Calcul'!D20</f>
      </c>
      <c r="I15" s="23"/>
      <c r="J15" s="94"/>
      <c r="K15" s="95"/>
      <c r="L15" s="95"/>
      <c r="M15" s="95"/>
      <c r="N15" s="95"/>
      <c r="O15" s="95"/>
    </row>
    <row r="16" ht="14.45" customHeight="1">
      <c r="A16" s="23"/>
      <c r="B16" s="119"/>
      <c r="C16" s="122"/>
      <c r="D16" s="123"/>
      <c r="E16" s="23"/>
      <c r="F16" s="23"/>
      <c r="G16" s="23"/>
      <c r="H16" s="23"/>
      <c r="I16" s="23"/>
      <c r="J16" s="94"/>
      <c r="K16" s="95"/>
      <c r="L16" s="95"/>
      <c r="M16" s="95"/>
      <c r="N16" s="95"/>
      <c r="O16" s="95"/>
    </row>
    <row r="17" ht="14.45" customHeight="1">
      <c r="A17" s="116"/>
      <c r="B17" s="116"/>
      <c r="C17" s="116"/>
      <c r="D17" s="116"/>
      <c r="E17" s="116"/>
      <c r="F17" s="116"/>
      <c r="G17" s="116"/>
      <c r="H17" s="116"/>
      <c r="I17" s="116"/>
      <c r="J17" s="124"/>
      <c r="K17" s="124"/>
      <c r="L17" s="124"/>
      <c r="M17" s="124"/>
      <c r="N17" s="124"/>
      <c r="O17" s="124"/>
    </row>
    <row r="18" ht="49.35" customHeight="1">
      <c r="A18" t="s" s="125">
        <v>251</v>
      </c>
      <c r="B18" t="s" s="125">
        <v>252</v>
      </c>
      <c r="C18" t="s" s="125">
        <v>3</v>
      </c>
      <c r="D18" t="s" s="125">
        <v>253</v>
      </c>
      <c r="E18" t="s" s="125">
        <v>6</v>
      </c>
      <c r="F18" t="s" s="125">
        <v>5</v>
      </c>
      <c r="G18" t="s" s="125">
        <v>254</v>
      </c>
      <c r="H18" t="s" s="125">
        <v>116</v>
      </c>
      <c r="I18" t="s" s="125">
        <v>184</v>
      </c>
      <c r="J18" t="s" s="125">
        <v>187</v>
      </c>
      <c r="K18" t="s" s="125">
        <v>188</v>
      </c>
      <c r="L18" t="s" s="125">
        <v>255</v>
      </c>
      <c r="M18" t="s" s="125">
        <v>4</v>
      </c>
      <c r="N18" t="s" s="125">
        <v>256</v>
      </c>
      <c r="O18" t="s" s="125">
        <v>257</v>
      </c>
    </row>
    <row r="19" ht="43.35" customHeight="1">
      <c r="A19" s="129">
        <v>0</v>
      </c>
      <c r="B19" t="s" s="127">
        <v>350</v>
      </c>
      <c r="C19" t="s" s="128">
        <v>13</v>
      </c>
      <c r="D19" s="129">
        <v>6</v>
      </c>
      <c r="E19" s="130"/>
      <c r="F19" s="130"/>
      <c r="G19" s="130"/>
      <c r="H19" s="131"/>
      <c r="I19" s="131"/>
      <c r="J19" s="131"/>
      <c r="K19" s="131"/>
      <c r="L19" s="131"/>
      <c r="M19" s="131"/>
      <c r="N19" s="130"/>
      <c r="O19" s="132"/>
    </row>
    <row r="20" ht="43.35" customHeight="1">
      <c r="A20" t="s" s="128">
        <v>259</v>
      </c>
      <c r="B20" t="s" s="127">
        <v>260</v>
      </c>
      <c r="C20" t="s" s="128">
        <v>23</v>
      </c>
      <c r="D20" s="131"/>
      <c r="E20" s="130"/>
      <c r="F20" s="130"/>
      <c r="G20" s="130"/>
      <c r="H20" s="131"/>
      <c r="I20" s="131"/>
      <c r="J20" s="131"/>
      <c r="K20" s="131"/>
      <c r="L20" s="131"/>
      <c r="M20" s="131"/>
      <c r="N20" s="130"/>
      <c r="O20" s="132"/>
    </row>
    <row r="21" ht="43.35" customHeight="1">
      <c r="A21" t="s" s="128">
        <v>261</v>
      </c>
      <c r="B21" t="s" s="127">
        <v>262</v>
      </c>
      <c r="C21" t="s" s="128">
        <v>23</v>
      </c>
      <c r="D21" s="131"/>
      <c r="E21" s="130"/>
      <c r="F21" s="130"/>
      <c r="G21" s="130"/>
      <c r="H21" s="131"/>
      <c r="I21" s="131"/>
      <c r="J21" s="131"/>
      <c r="K21" s="131"/>
      <c r="L21" s="131"/>
      <c r="M21" s="131"/>
      <c r="N21" s="130"/>
      <c r="O21" s="132"/>
    </row>
    <row r="22" ht="43.35" customHeight="1">
      <c r="A22" t="s" s="128">
        <v>263</v>
      </c>
      <c r="B22" t="s" s="134">
        <v>351</v>
      </c>
      <c r="C22" t="s" s="128">
        <v>23</v>
      </c>
      <c r="D22" s="131"/>
      <c r="E22" s="130"/>
      <c r="F22" s="130"/>
      <c r="G22" s="130"/>
      <c r="H22" s="131"/>
      <c r="I22" s="131"/>
      <c r="J22" s="131"/>
      <c r="K22" s="131"/>
      <c r="L22" s="131"/>
      <c r="M22" s="131"/>
      <c r="N22" s="130"/>
      <c r="O22" s="132"/>
    </row>
    <row r="23" ht="43.35" customHeight="1">
      <c r="A23" s="135">
        <v>1</v>
      </c>
      <c r="B23" t="s" s="37">
        <v>352</v>
      </c>
      <c r="C23" t="s" s="137">
        <v>13</v>
      </c>
      <c r="D23" s="138">
        <v>6</v>
      </c>
      <c r="E23" s="132"/>
      <c r="F23" s="132"/>
      <c r="G23" s="132"/>
      <c r="H23" t="s" s="137">
        <v>160</v>
      </c>
      <c r="I23" s="138">
        <v>10</v>
      </c>
      <c r="J23" s="138">
        <v>8</v>
      </c>
      <c r="K23" s="138">
        <v>52</v>
      </c>
      <c r="L23" s="139"/>
      <c r="M23" t="s" s="137">
        <v>24</v>
      </c>
      <c r="N23" t="s" s="140">
        <v>266</v>
      </c>
      <c r="O23" t="s" s="140">
        <v>353</v>
      </c>
    </row>
    <row r="24" ht="43.35" customHeight="1">
      <c r="A24" s="135">
        <v>2</v>
      </c>
      <c r="B24" t="s" s="37">
        <v>354</v>
      </c>
      <c r="C24" t="s" s="137">
        <v>13</v>
      </c>
      <c r="D24" s="138">
        <v>6</v>
      </c>
      <c r="E24" s="132"/>
      <c r="F24" s="132"/>
      <c r="G24" s="132"/>
      <c r="H24" t="s" s="137">
        <v>161</v>
      </c>
      <c r="I24" s="138">
        <v>30</v>
      </c>
      <c r="J24" s="138">
        <v>22</v>
      </c>
      <c r="K24" s="138">
        <v>15</v>
      </c>
      <c r="L24" s="139"/>
      <c r="M24" t="s" s="137">
        <v>24</v>
      </c>
      <c r="N24" t="s" s="140">
        <v>266</v>
      </c>
      <c r="O24" t="s" s="140">
        <v>355</v>
      </c>
    </row>
    <row r="25" ht="43.35" customHeight="1">
      <c r="A25" s="135">
        <v>3</v>
      </c>
      <c r="B25" t="s" s="37">
        <v>356</v>
      </c>
      <c r="C25" t="s" s="137">
        <v>13</v>
      </c>
      <c r="D25" s="138">
        <v>6</v>
      </c>
      <c r="E25" s="132"/>
      <c r="F25" s="132"/>
      <c r="G25" s="132"/>
      <c r="H25" t="s" s="137">
        <v>161</v>
      </c>
      <c r="I25" s="138">
        <v>20</v>
      </c>
      <c r="J25" s="138">
        <v>20</v>
      </c>
      <c r="K25" s="138">
        <v>24</v>
      </c>
      <c r="L25" s="139"/>
      <c r="M25" t="s" s="137">
        <v>24</v>
      </c>
      <c r="N25" t="s" s="140">
        <v>266</v>
      </c>
      <c r="O25" s="132"/>
    </row>
    <row r="26" ht="43.35" customHeight="1">
      <c r="A26" s="135">
        <v>4</v>
      </c>
      <c r="B26" t="s" s="37">
        <v>357</v>
      </c>
      <c r="C26" t="s" s="137">
        <v>13</v>
      </c>
      <c r="D26" s="138">
        <v>6</v>
      </c>
      <c r="E26" s="132"/>
      <c r="F26" s="132"/>
      <c r="G26" s="132"/>
      <c r="H26" s="139"/>
      <c r="I26" s="139"/>
      <c r="J26" s="139"/>
      <c r="K26" s="139"/>
      <c r="L26" s="139"/>
      <c r="M26" s="139"/>
      <c r="N26" s="132"/>
      <c r="O26" s="132"/>
    </row>
    <row r="27" ht="43.35" customHeight="1">
      <c r="A27" t="s" s="150">
        <v>280</v>
      </c>
      <c r="B27" t="s" s="37">
        <v>358</v>
      </c>
      <c r="C27" t="s" s="137">
        <v>23</v>
      </c>
      <c r="D27" s="139"/>
      <c r="E27" s="132"/>
      <c r="F27" s="132"/>
      <c r="G27" s="139"/>
      <c r="H27" t="s" s="137">
        <v>170</v>
      </c>
      <c r="I27" s="138">
        <v>20</v>
      </c>
      <c r="J27" s="138">
        <v>6</v>
      </c>
      <c r="K27" s="138">
        <v>9</v>
      </c>
      <c r="L27" s="139"/>
      <c r="M27" t="s" s="137">
        <v>24</v>
      </c>
      <c r="N27" t="s" s="140">
        <v>359</v>
      </c>
      <c r="O27" t="s" s="140">
        <v>360</v>
      </c>
    </row>
    <row r="28" ht="43.35" customHeight="1">
      <c r="A28" t="s" s="150">
        <v>282</v>
      </c>
      <c r="B28" t="s" s="37">
        <v>361</v>
      </c>
      <c r="C28" t="s" s="137">
        <v>23</v>
      </c>
      <c r="D28" s="139"/>
      <c r="E28" s="132"/>
      <c r="F28" s="132"/>
      <c r="G28" s="139"/>
      <c r="H28" s="139"/>
      <c r="I28" s="139"/>
      <c r="J28" s="139"/>
      <c r="K28" s="139"/>
      <c r="L28" s="139"/>
      <c r="M28" s="139"/>
      <c r="N28" s="132"/>
      <c r="O28" s="132"/>
    </row>
    <row r="29" ht="43.35" customHeight="1">
      <c r="A29" s="153"/>
      <c r="B29" t="s" s="37">
        <v>362</v>
      </c>
      <c r="C29" t="s" s="137">
        <v>38</v>
      </c>
      <c r="D29" s="139"/>
      <c r="E29" s="132"/>
      <c r="F29" s="132"/>
      <c r="G29" s="132"/>
      <c r="H29" s="139"/>
      <c r="I29" s="139"/>
      <c r="J29" s="139"/>
      <c r="K29" s="139"/>
      <c r="L29" s="139"/>
      <c r="M29" s="139"/>
      <c r="N29" s="132"/>
      <c r="O29" s="132"/>
    </row>
    <row r="30" ht="43.35" customHeight="1">
      <c r="A30" t="s" s="150">
        <v>363</v>
      </c>
      <c r="B30" t="s" s="37">
        <v>364</v>
      </c>
      <c r="C30" t="s" s="137">
        <v>23</v>
      </c>
      <c r="D30" s="139"/>
      <c r="E30" s="132"/>
      <c r="F30" s="132"/>
      <c r="G30" s="132"/>
      <c r="H30" t="s" s="137">
        <v>170</v>
      </c>
      <c r="I30" s="138">
        <v>26</v>
      </c>
      <c r="J30" s="138">
        <v>4</v>
      </c>
      <c r="K30" s="138">
        <v>7</v>
      </c>
      <c r="L30" s="139"/>
      <c r="M30" t="s" s="137">
        <v>24</v>
      </c>
      <c r="N30" t="s" s="140">
        <v>359</v>
      </c>
      <c r="O30" s="132"/>
    </row>
    <row r="31" ht="43.35" customHeight="1">
      <c r="A31" t="s" s="150">
        <v>365</v>
      </c>
      <c r="B31" t="s" s="37">
        <v>366</v>
      </c>
      <c r="C31" t="s" s="137">
        <v>23</v>
      </c>
      <c r="D31" s="139"/>
      <c r="E31" s="132"/>
      <c r="F31" s="132"/>
      <c r="G31" s="132"/>
      <c r="H31" t="s" s="137">
        <v>170</v>
      </c>
      <c r="I31" s="138">
        <v>24</v>
      </c>
      <c r="J31" s="138">
        <v>0</v>
      </c>
      <c r="K31" s="138">
        <v>18</v>
      </c>
      <c r="L31" s="139"/>
      <c r="M31" t="s" s="137">
        <v>24</v>
      </c>
      <c r="N31" t="s" s="140">
        <v>367</v>
      </c>
      <c r="O31" s="132"/>
    </row>
    <row r="32" ht="43.35" customHeight="1">
      <c r="A32" s="135">
        <v>5</v>
      </c>
      <c r="B32" t="s" s="198">
        <v>368</v>
      </c>
      <c r="C32" t="s" s="137">
        <v>13</v>
      </c>
      <c r="D32" s="138">
        <v>6</v>
      </c>
      <c r="E32" s="132"/>
      <c r="F32" t="s" s="140">
        <v>33</v>
      </c>
      <c r="G32" s="139"/>
      <c r="H32" s="139"/>
      <c r="I32" s="139"/>
      <c r="J32" s="139"/>
      <c r="K32" s="139"/>
      <c r="L32" s="139"/>
      <c r="M32" s="139"/>
      <c r="N32" s="132"/>
      <c r="O32" s="132"/>
    </row>
    <row r="33" ht="43.35" customHeight="1">
      <c r="A33" t="s" s="199">
        <v>271</v>
      </c>
      <c r="B33" t="s" s="200">
        <v>369</v>
      </c>
      <c r="C33" t="s" s="201">
        <v>23</v>
      </c>
      <c r="D33" s="202"/>
      <c r="E33" s="203"/>
      <c r="F33" s="203"/>
      <c r="G33" s="202"/>
      <c r="H33" t="s" s="201">
        <v>171</v>
      </c>
      <c r="I33" s="204">
        <v>30</v>
      </c>
      <c r="J33" s="204">
        <v>18</v>
      </c>
      <c r="K33" s="204">
        <v>0</v>
      </c>
      <c r="L33" s="202"/>
      <c r="M33" t="s" s="201">
        <v>24</v>
      </c>
      <c r="N33" t="s" s="205">
        <v>367</v>
      </c>
      <c r="O33" s="203"/>
    </row>
    <row r="34" ht="43.35" customHeight="1">
      <c r="A34" t="s" s="199">
        <v>274</v>
      </c>
      <c r="B34" t="s" s="200">
        <v>370</v>
      </c>
      <c r="C34" t="s" s="201">
        <v>23</v>
      </c>
      <c r="D34" s="202"/>
      <c r="E34" s="203"/>
      <c r="F34" s="203"/>
      <c r="G34" s="202"/>
      <c r="H34" t="s" s="201">
        <v>171</v>
      </c>
      <c r="I34" s="204">
        <v>4</v>
      </c>
      <c r="J34" s="204">
        <v>0</v>
      </c>
      <c r="K34" s="204">
        <v>20</v>
      </c>
      <c r="L34" s="202"/>
      <c r="M34" t="s" s="201">
        <v>24</v>
      </c>
      <c r="N34" t="s" s="205">
        <v>367</v>
      </c>
      <c r="O34" t="s" s="206">
        <v>371</v>
      </c>
    </row>
    <row r="35" ht="43.35" customHeight="1">
      <c r="A35" s="135">
        <v>5</v>
      </c>
      <c r="B35" t="s" s="37">
        <v>372</v>
      </c>
      <c r="C35" t="s" s="137">
        <v>13</v>
      </c>
      <c r="D35" s="138">
        <v>6</v>
      </c>
      <c r="E35" s="132"/>
      <c r="F35" t="s" s="140">
        <v>15</v>
      </c>
      <c r="G35" s="132"/>
      <c r="H35" s="139"/>
      <c r="I35" s="139"/>
      <c r="J35" s="139"/>
      <c r="K35" s="139"/>
      <c r="L35" s="139"/>
      <c r="M35" s="139"/>
      <c r="N35" s="132"/>
      <c r="O35" s="132"/>
    </row>
    <row r="36" ht="43.35" customHeight="1">
      <c r="A36" t="s" s="150">
        <v>271</v>
      </c>
      <c r="B36" t="s" s="37">
        <v>373</v>
      </c>
      <c r="C36" t="s" s="137">
        <v>23</v>
      </c>
      <c r="D36" s="139"/>
      <c r="E36" s="132"/>
      <c r="F36" s="132"/>
      <c r="G36" s="139"/>
      <c r="H36" t="s" s="137">
        <v>171</v>
      </c>
      <c r="I36" s="138">
        <v>30</v>
      </c>
      <c r="J36" s="138">
        <v>18</v>
      </c>
      <c r="K36" s="139"/>
      <c r="L36" s="139"/>
      <c r="M36" t="s" s="137">
        <v>24</v>
      </c>
      <c r="N36" t="s" s="140">
        <v>367</v>
      </c>
      <c r="O36" s="132"/>
    </row>
    <row r="37" ht="43.35" customHeight="1">
      <c r="A37" t="s" s="150">
        <v>274</v>
      </c>
      <c r="B37" t="s" s="37">
        <v>374</v>
      </c>
      <c r="C37" t="s" s="137">
        <v>23</v>
      </c>
      <c r="D37" s="139"/>
      <c r="E37" s="132"/>
      <c r="F37" s="132"/>
      <c r="G37" s="139"/>
      <c r="H37" t="s" s="137">
        <v>151</v>
      </c>
      <c r="I37" s="138">
        <v>16</v>
      </c>
      <c r="J37" s="138">
        <v>4</v>
      </c>
      <c r="K37" s="138">
        <v>12</v>
      </c>
      <c r="L37" s="139"/>
      <c r="M37" t="s" s="137">
        <v>24</v>
      </c>
      <c r="N37" t="s" s="140">
        <v>359</v>
      </c>
      <c r="O37" t="s" s="140">
        <v>375</v>
      </c>
    </row>
    <row r="38" ht="43.35" customHeight="1">
      <c r="A38" s="153"/>
      <c r="B38" s="154"/>
      <c r="C38" s="139"/>
      <c r="D38" s="139"/>
      <c r="E38" s="132"/>
      <c r="F38" s="132"/>
      <c r="G38" s="132"/>
      <c r="H38" s="139"/>
      <c r="I38" s="139"/>
      <c r="J38" s="139"/>
      <c r="K38" s="139"/>
      <c r="L38" s="139"/>
      <c r="M38" s="139"/>
      <c r="N38" s="132"/>
      <c r="O38" s="132"/>
    </row>
    <row r="39" ht="43.35" customHeight="1">
      <c r="A39" s="153"/>
      <c r="B39" s="154"/>
      <c r="C39" s="139"/>
      <c r="D39" s="139"/>
      <c r="E39" s="132"/>
      <c r="F39" s="132"/>
      <c r="G39" s="132"/>
      <c r="H39" s="139"/>
      <c r="I39" s="139"/>
      <c r="J39" s="139"/>
      <c r="K39" s="139"/>
      <c r="L39" s="139"/>
      <c r="M39" s="139"/>
      <c r="N39" s="132"/>
      <c r="O39" s="132"/>
    </row>
    <row r="40" ht="43.35" customHeight="1">
      <c r="A40" s="153"/>
      <c r="B40" s="154"/>
      <c r="C40" s="139"/>
      <c r="D40" s="139"/>
      <c r="E40" s="132"/>
      <c r="F40" s="132"/>
      <c r="G40" s="132"/>
      <c r="H40" s="139"/>
      <c r="I40" s="139"/>
      <c r="J40" s="139"/>
      <c r="K40" s="139"/>
      <c r="L40" s="139"/>
      <c r="M40" s="139"/>
      <c r="N40" s="132"/>
      <c r="O40" s="132"/>
    </row>
    <row r="41" ht="43.35" customHeight="1">
      <c r="A41" s="153"/>
      <c r="B41" s="154"/>
      <c r="C41" s="139"/>
      <c r="D41" s="139"/>
      <c r="E41" s="132"/>
      <c r="F41" s="132"/>
      <c r="G41" s="132"/>
      <c r="H41" s="139"/>
      <c r="I41" s="139"/>
      <c r="J41" s="139"/>
      <c r="K41" s="139"/>
      <c r="L41" s="139"/>
      <c r="M41" s="139"/>
      <c r="N41" s="132"/>
      <c r="O41" s="132"/>
    </row>
    <row r="42" ht="43.35" customHeight="1">
      <c r="A42" s="153"/>
      <c r="B42" s="154"/>
      <c r="C42" s="139"/>
      <c r="D42" s="139"/>
      <c r="E42" s="132"/>
      <c r="F42" s="132"/>
      <c r="G42" s="132"/>
      <c r="H42" s="139"/>
      <c r="I42" s="139"/>
      <c r="J42" s="139"/>
      <c r="K42" s="139"/>
      <c r="L42" s="139"/>
      <c r="M42" s="139"/>
      <c r="N42" s="132"/>
      <c r="O42" s="132"/>
    </row>
    <row r="43" ht="43.35" customHeight="1">
      <c r="A43" s="153"/>
      <c r="B43" s="154"/>
      <c r="C43" s="139"/>
      <c r="D43" s="139"/>
      <c r="E43" s="132"/>
      <c r="F43" s="132"/>
      <c r="G43" s="132"/>
      <c r="H43" s="139"/>
      <c r="I43" s="139"/>
      <c r="J43" s="139"/>
      <c r="K43" s="139"/>
      <c r="L43" s="139"/>
      <c r="M43" s="139"/>
      <c r="N43" s="132"/>
      <c r="O43" s="132"/>
    </row>
    <row r="44" ht="43.35" customHeight="1">
      <c r="A44" s="153"/>
      <c r="B44" s="154"/>
      <c r="C44" s="139"/>
      <c r="D44" s="139"/>
      <c r="E44" s="132"/>
      <c r="F44" s="132"/>
      <c r="G44" s="132"/>
      <c r="H44" s="139"/>
      <c r="I44" s="139"/>
      <c r="J44" s="139"/>
      <c r="K44" s="139"/>
      <c r="L44" s="139"/>
      <c r="M44" s="139"/>
      <c r="N44" s="132"/>
      <c r="O44" s="132"/>
    </row>
    <row r="45" ht="43.35" customHeight="1">
      <c r="A45" s="155"/>
      <c r="B45" s="156"/>
      <c r="C45" s="139"/>
      <c r="D45" s="157"/>
      <c r="E45" s="158"/>
      <c r="F45" s="158"/>
      <c r="G45" s="158"/>
      <c r="H45" s="157"/>
      <c r="I45" s="139"/>
      <c r="J45" s="139"/>
      <c r="K45" s="139"/>
      <c r="L45" s="139"/>
      <c r="M45" s="139"/>
      <c r="N45" s="158"/>
      <c r="O45" s="158"/>
    </row>
    <row r="46" ht="43.35" customHeight="1">
      <c r="A46" s="155"/>
      <c r="B46" s="156"/>
      <c r="C46" s="139"/>
      <c r="D46" s="157"/>
      <c r="E46" s="158"/>
      <c r="F46" s="158"/>
      <c r="G46" s="158"/>
      <c r="H46" s="157"/>
      <c r="I46" s="139"/>
      <c r="J46" s="139"/>
      <c r="K46" s="139"/>
      <c r="L46" s="139"/>
      <c r="M46" s="139"/>
      <c r="N46" s="158"/>
      <c r="O46" s="158"/>
    </row>
    <row r="47" ht="43.35" customHeight="1">
      <c r="A47" s="155"/>
      <c r="B47" s="156"/>
      <c r="C47" s="139"/>
      <c r="D47" s="157"/>
      <c r="E47" s="158"/>
      <c r="F47" s="158"/>
      <c r="G47" s="158"/>
      <c r="H47" s="157"/>
      <c r="I47" s="139"/>
      <c r="J47" s="139"/>
      <c r="K47" s="139"/>
      <c r="L47" s="139"/>
      <c r="M47" s="139"/>
      <c r="N47" s="158"/>
      <c r="O47" s="158"/>
    </row>
    <row r="48" ht="43.35" customHeight="1">
      <c r="A48" s="155"/>
      <c r="B48" s="156"/>
      <c r="C48" s="139"/>
      <c r="D48" s="157"/>
      <c r="E48" s="158"/>
      <c r="F48" s="158"/>
      <c r="G48" s="158"/>
      <c r="H48" s="157"/>
      <c r="I48" s="139"/>
      <c r="J48" s="139"/>
      <c r="K48" s="139"/>
      <c r="L48" s="139"/>
      <c r="M48" s="139"/>
      <c r="N48" s="158"/>
      <c r="O48" s="158"/>
    </row>
    <row r="49" ht="43.35" customHeight="1">
      <c r="A49" s="155"/>
      <c r="B49" s="156"/>
      <c r="C49" s="139"/>
      <c r="D49" s="157"/>
      <c r="E49" s="158"/>
      <c r="F49" s="158"/>
      <c r="G49" s="158"/>
      <c r="H49" s="157"/>
      <c r="I49" s="139"/>
      <c r="J49" s="139"/>
      <c r="K49" s="139"/>
      <c r="L49" s="139"/>
      <c r="M49" s="139"/>
      <c r="N49" s="158"/>
      <c r="O49" s="158"/>
    </row>
    <row r="50" ht="43.35" customHeight="1">
      <c r="A50" s="155"/>
      <c r="B50" s="156"/>
      <c r="C50" s="139"/>
      <c r="D50" s="157"/>
      <c r="E50" s="158"/>
      <c r="F50" s="158"/>
      <c r="G50" s="158"/>
      <c r="H50" s="157"/>
      <c r="I50" s="142"/>
      <c r="J50" s="142"/>
      <c r="K50" s="139"/>
      <c r="L50" s="139"/>
      <c r="M50" s="139"/>
      <c r="N50" s="158"/>
      <c r="O50" s="158"/>
    </row>
    <row r="51" ht="43.35" customHeight="1">
      <c r="A51" s="155"/>
      <c r="B51" s="156"/>
      <c r="C51" s="139"/>
      <c r="D51" s="157"/>
      <c r="E51" s="158"/>
      <c r="F51" s="158"/>
      <c r="G51" s="158"/>
      <c r="H51" s="157"/>
      <c r="I51" s="139"/>
      <c r="J51" s="139"/>
      <c r="K51" s="139"/>
      <c r="L51" s="139"/>
      <c r="M51" s="139"/>
      <c r="N51" s="158"/>
      <c r="O51" s="158"/>
    </row>
    <row r="52" ht="43.35" customHeight="1">
      <c r="A52" s="155"/>
      <c r="B52" s="156"/>
      <c r="C52" s="139"/>
      <c r="D52" s="157"/>
      <c r="E52" s="158"/>
      <c r="F52" s="158"/>
      <c r="G52" s="158"/>
      <c r="H52" s="157"/>
      <c r="I52" s="139"/>
      <c r="J52" s="139"/>
      <c r="K52" s="139"/>
      <c r="L52" s="139"/>
      <c r="M52" s="139"/>
      <c r="N52" s="158"/>
      <c r="O52" s="158"/>
    </row>
    <row r="53" ht="43.35" customHeight="1">
      <c r="A53" s="155"/>
      <c r="B53" s="156"/>
      <c r="C53" s="139"/>
      <c r="D53" s="157"/>
      <c r="E53" s="158"/>
      <c r="F53" s="158"/>
      <c r="G53" s="158"/>
      <c r="H53" s="157"/>
      <c r="I53" s="139"/>
      <c r="J53" s="139"/>
      <c r="K53" s="139"/>
      <c r="L53" s="139"/>
      <c r="M53" s="139"/>
      <c r="N53" s="158"/>
      <c r="O53" s="158"/>
    </row>
    <row r="54" ht="43.35" customHeight="1">
      <c r="A54" s="155"/>
      <c r="B54" s="156"/>
      <c r="C54" s="139"/>
      <c r="D54" s="157"/>
      <c r="E54" s="158"/>
      <c r="F54" s="158"/>
      <c r="G54" s="158"/>
      <c r="H54" s="157"/>
      <c r="I54" s="139"/>
      <c r="J54" s="139"/>
      <c r="K54" s="139"/>
      <c r="L54" s="139"/>
      <c r="M54" s="139"/>
      <c r="N54" s="158"/>
      <c r="O54" s="158"/>
    </row>
    <row r="55" ht="43.35" customHeight="1">
      <c r="A55" s="155"/>
      <c r="B55" s="156"/>
      <c r="C55" s="139"/>
      <c r="D55" s="157"/>
      <c r="E55" s="158"/>
      <c r="F55" s="158"/>
      <c r="G55" s="158"/>
      <c r="H55" s="157"/>
      <c r="I55" s="139"/>
      <c r="J55" s="139"/>
      <c r="K55" s="139"/>
      <c r="L55" s="139"/>
      <c r="M55" s="139"/>
      <c r="N55" s="158"/>
      <c r="O55" s="158"/>
    </row>
    <row r="56" ht="43.35" customHeight="1">
      <c r="A56" s="155"/>
      <c r="B56" s="156"/>
      <c r="C56" s="139"/>
      <c r="D56" s="157"/>
      <c r="E56" s="158"/>
      <c r="F56" s="158"/>
      <c r="G56" s="158"/>
      <c r="H56" s="157"/>
      <c r="I56" s="139"/>
      <c r="J56" s="139"/>
      <c r="K56" s="139"/>
      <c r="L56" s="139"/>
      <c r="M56" s="139"/>
      <c r="N56" s="158"/>
      <c r="O56" s="158"/>
    </row>
    <row r="57" ht="43.35" customHeight="1">
      <c r="A57" s="155"/>
      <c r="B57" s="156"/>
      <c r="C57" s="139"/>
      <c r="D57" s="157"/>
      <c r="E57" s="158"/>
      <c r="F57" s="158"/>
      <c r="G57" s="158"/>
      <c r="H57" s="157"/>
      <c r="I57" s="139"/>
      <c r="J57" s="139"/>
      <c r="K57" s="139"/>
      <c r="L57" s="139"/>
      <c r="M57" s="139"/>
      <c r="N57" s="158"/>
      <c r="O57" s="158"/>
    </row>
    <row r="58" ht="43.35" customHeight="1">
      <c r="A58" s="155"/>
      <c r="B58" s="156"/>
      <c r="C58" s="139"/>
      <c r="D58" s="157"/>
      <c r="E58" s="158"/>
      <c r="F58" s="158"/>
      <c r="G58" s="158"/>
      <c r="H58" s="157"/>
      <c r="I58" s="139"/>
      <c r="J58" s="139"/>
      <c r="K58" s="139"/>
      <c r="L58" s="139"/>
      <c r="M58" s="139"/>
      <c r="N58" s="158"/>
      <c r="O58" s="158"/>
    </row>
    <row r="59" ht="43.35" customHeight="1">
      <c r="A59" s="155"/>
      <c r="B59" s="156"/>
      <c r="C59" s="139"/>
      <c r="D59" s="157"/>
      <c r="E59" s="158"/>
      <c r="F59" s="158"/>
      <c r="G59" s="158"/>
      <c r="H59" s="157"/>
      <c r="I59" s="139"/>
      <c r="J59" s="139"/>
      <c r="K59" s="139"/>
      <c r="L59" s="139"/>
      <c r="M59" s="139"/>
      <c r="N59" s="158"/>
      <c r="O59" s="158"/>
    </row>
    <row r="60" ht="43.35" customHeight="1">
      <c r="A60" s="155"/>
      <c r="B60" s="156"/>
      <c r="C60" s="139"/>
      <c r="D60" s="157"/>
      <c r="E60" s="158"/>
      <c r="F60" s="158"/>
      <c r="G60" s="158"/>
      <c r="H60" s="157"/>
      <c r="I60" s="139"/>
      <c r="J60" s="139"/>
      <c r="K60" s="139"/>
      <c r="L60" s="139"/>
      <c r="M60" s="139"/>
      <c r="N60" s="158"/>
      <c r="O60" s="158"/>
    </row>
    <row r="61" ht="43.35" customHeight="1">
      <c r="A61" s="155"/>
      <c r="B61" s="156"/>
      <c r="C61" s="139"/>
      <c r="D61" s="157"/>
      <c r="E61" s="158"/>
      <c r="F61" s="158"/>
      <c r="G61" s="158"/>
      <c r="H61" s="157"/>
      <c r="I61" s="139"/>
      <c r="J61" s="139"/>
      <c r="K61" s="139"/>
      <c r="L61" s="139"/>
      <c r="M61" s="139"/>
      <c r="N61" s="158"/>
      <c r="O61" s="158"/>
    </row>
    <row r="62" ht="43.35" customHeight="1">
      <c r="A62" s="155"/>
      <c r="B62" s="156"/>
      <c r="C62" s="139"/>
      <c r="D62" s="157"/>
      <c r="E62" s="158"/>
      <c r="F62" s="158"/>
      <c r="G62" s="158"/>
      <c r="H62" s="157"/>
      <c r="I62" s="139"/>
      <c r="J62" s="139"/>
      <c r="K62" s="139"/>
      <c r="L62" s="139"/>
      <c r="M62" s="139"/>
      <c r="N62" s="158"/>
      <c r="O62" s="158"/>
    </row>
    <row r="63" ht="43.35" customHeight="1">
      <c r="A63" s="155"/>
      <c r="B63" s="156"/>
      <c r="C63" s="139"/>
      <c r="D63" s="157"/>
      <c r="E63" s="158"/>
      <c r="F63" s="158"/>
      <c r="G63" s="158"/>
      <c r="H63" s="157"/>
      <c r="I63" s="139"/>
      <c r="J63" s="139"/>
      <c r="K63" s="139"/>
      <c r="L63" s="139"/>
      <c r="M63" s="139"/>
      <c r="N63" s="158"/>
      <c r="O63" s="158"/>
    </row>
    <row r="64" ht="43.35" customHeight="1">
      <c r="A64" s="155"/>
      <c r="B64" s="156"/>
      <c r="C64" s="139"/>
      <c r="D64" s="157"/>
      <c r="E64" s="158"/>
      <c r="F64" s="158"/>
      <c r="G64" s="158"/>
      <c r="H64" s="157"/>
      <c r="I64" s="139"/>
      <c r="J64" s="139"/>
      <c r="K64" s="139"/>
      <c r="L64" s="139"/>
      <c r="M64" s="139"/>
      <c r="N64" s="158"/>
      <c r="O64" s="158"/>
    </row>
    <row r="65" ht="43.35" customHeight="1">
      <c r="A65" s="155"/>
      <c r="B65" s="156"/>
      <c r="C65" s="139"/>
      <c r="D65" s="157"/>
      <c r="E65" s="158"/>
      <c r="F65" s="158"/>
      <c r="G65" s="158"/>
      <c r="H65" s="157"/>
      <c r="I65" s="139"/>
      <c r="J65" s="139"/>
      <c r="K65" s="139"/>
      <c r="L65" s="139"/>
      <c r="M65" s="139"/>
      <c r="N65" s="158"/>
      <c r="O65" s="158"/>
    </row>
    <row r="66" ht="43.35" customHeight="1">
      <c r="A66" s="155"/>
      <c r="B66" s="156"/>
      <c r="C66" s="139"/>
      <c r="D66" s="157"/>
      <c r="E66" s="158"/>
      <c r="F66" s="158"/>
      <c r="G66" s="158"/>
      <c r="H66" s="157"/>
      <c r="I66" s="139"/>
      <c r="J66" s="139"/>
      <c r="K66" s="139"/>
      <c r="L66" s="139"/>
      <c r="M66" s="139"/>
      <c r="N66" s="158"/>
      <c r="O66" s="158"/>
    </row>
    <row r="67" ht="43.35" customHeight="1">
      <c r="A67" s="155"/>
      <c r="B67" s="156"/>
      <c r="C67" s="139"/>
      <c r="D67" s="157"/>
      <c r="E67" s="158"/>
      <c r="F67" s="158"/>
      <c r="G67" s="158"/>
      <c r="H67" s="157"/>
      <c r="I67" s="139"/>
      <c r="J67" s="139"/>
      <c r="K67" s="139"/>
      <c r="L67" s="139"/>
      <c r="M67" s="139"/>
      <c r="N67" s="158"/>
      <c r="O67" s="158"/>
    </row>
    <row r="68" ht="43.35" customHeight="1">
      <c r="A68" s="155"/>
      <c r="B68" s="156"/>
      <c r="C68" s="139"/>
      <c r="D68" s="157"/>
      <c r="E68" s="158"/>
      <c r="F68" s="158"/>
      <c r="G68" s="158"/>
      <c r="H68" s="157"/>
      <c r="I68" s="139"/>
      <c r="J68" s="139"/>
      <c r="K68" s="139"/>
      <c r="L68" s="139"/>
      <c r="M68" s="139"/>
      <c r="N68" s="158"/>
      <c r="O68" s="158"/>
    </row>
    <row r="69" ht="43.35" customHeight="1">
      <c r="A69" s="155"/>
      <c r="B69" s="156"/>
      <c r="C69" s="139"/>
      <c r="D69" s="157"/>
      <c r="E69" s="158"/>
      <c r="F69" s="158"/>
      <c r="G69" s="158"/>
      <c r="H69" s="157"/>
      <c r="I69" s="139"/>
      <c r="J69" s="139"/>
      <c r="K69" s="139"/>
      <c r="L69" s="139"/>
      <c r="M69" s="139"/>
      <c r="N69" s="158"/>
      <c r="O69" s="158"/>
    </row>
    <row r="70" ht="43.35" customHeight="1">
      <c r="A70" s="155"/>
      <c r="B70" s="156"/>
      <c r="C70" s="139"/>
      <c r="D70" s="157"/>
      <c r="E70" s="158"/>
      <c r="F70" s="158"/>
      <c r="G70" s="158"/>
      <c r="H70" s="157"/>
      <c r="I70" s="139"/>
      <c r="J70" s="139"/>
      <c r="K70" s="139"/>
      <c r="L70" s="139"/>
      <c r="M70" s="139"/>
      <c r="N70" s="158"/>
      <c r="O70" s="158"/>
    </row>
    <row r="71" ht="43.35" customHeight="1">
      <c r="A71" s="155"/>
      <c r="B71" s="156"/>
      <c r="C71" s="139"/>
      <c r="D71" s="157"/>
      <c r="E71" s="158"/>
      <c r="F71" s="158"/>
      <c r="G71" s="158"/>
      <c r="H71" s="157"/>
      <c r="I71" s="139"/>
      <c r="J71" s="139"/>
      <c r="K71" s="139"/>
      <c r="L71" s="139"/>
      <c r="M71" s="139"/>
      <c r="N71" s="158"/>
      <c r="O71" s="158"/>
    </row>
    <row r="72" ht="43.35" customHeight="1">
      <c r="A72" s="155"/>
      <c r="B72" s="156"/>
      <c r="C72" s="139"/>
      <c r="D72" s="157"/>
      <c r="E72" s="158"/>
      <c r="F72" s="158"/>
      <c r="G72" s="158"/>
      <c r="H72" s="157"/>
      <c r="I72" s="139"/>
      <c r="J72" s="139"/>
      <c r="K72" s="139"/>
      <c r="L72" s="139"/>
      <c r="M72" s="139"/>
      <c r="N72" s="158"/>
      <c r="O72" s="158"/>
    </row>
    <row r="73" ht="43.35" customHeight="1">
      <c r="A73" s="155"/>
      <c r="B73" s="156"/>
      <c r="C73" s="139"/>
      <c r="D73" s="157"/>
      <c r="E73" s="158"/>
      <c r="F73" s="158"/>
      <c r="G73" s="158"/>
      <c r="H73" s="157"/>
      <c r="I73" s="139"/>
      <c r="J73" s="139"/>
      <c r="K73" s="139"/>
      <c r="L73" s="139"/>
      <c r="M73" s="139"/>
      <c r="N73" s="158"/>
      <c r="O73" s="158"/>
    </row>
    <row r="74" ht="43.35" customHeight="1">
      <c r="A74" s="155"/>
      <c r="B74" s="156"/>
      <c r="C74" s="139"/>
      <c r="D74" s="157"/>
      <c r="E74" s="158"/>
      <c r="F74" s="158"/>
      <c r="G74" s="158"/>
      <c r="H74" s="157"/>
      <c r="I74" s="139"/>
      <c r="J74" s="139"/>
      <c r="K74" s="139"/>
      <c r="L74" s="139"/>
      <c r="M74" s="139"/>
      <c r="N74" s="158"/>
      <c r="O74" s="158"/>
    </row>
    <row r="75" ht="43.35" customHeight="1">
      <c r="A75" s="155"/>
      <c r="B75" s="156"/>
      <c r="C75" s="139"/>
      <c r="D75" s="157"/>
      <c r="E75" s="158"/>
      <c r="F75" s="158"/>
      <c r="G75" s="158"/>
      <c r="H75" s="157"/>
      <c r="I75" s="139"/>
      <c r="J75" s="139"/>
      <c r="K75" s="139"/>
      <c r="L75" s="139"/>
      <c r="M75" s="139"/>
      <c r="N75" s="158"/>
      <c r="O75" s="158"/>
    </row>
    <row r="76" ht="43.35" customHeight="1">
      <c r="A76" s="155"/>
      <c r="B76" s="156"/>
      <c r="C76" s="139"/>
      <c r="D76" s="157"/>
      <c r="E76" s="158"/>
      <c r="F76" s="158"/>
      <c r="G76" s="158"/>
      <c r="H76" s="157"/>
      <c r="I76" s="139"/>
      <c r="J76" s="139"/>
      <c r="K76" s="139"/>
      <c r="L76" s="139"/>
      <c r="M76" s="139"/>
      <c r="N76" s="158"/>
      <c r="O76" s="158"/>
    </row>
    <row r="77" ht="43.35" customHeight="1">
      <c r="A77" s="155"/>
      <c r="B77" s="156"/>
      <c r="C77" s="139"/>
      <c r="D77" s="157"/>
      <c r="E77" s="158"/>
      <c r="F77" s="158"/>
      <c r="G77" s="158"/>
      <c r="H77" s="157"/>
      <c r="I77" s="139"/>
      <c r="J77" s="139"/>
      <c r="K77" s="139"/>
      <c r="L77" s="139"/>
      <c r="M77" s="139"/>
      <c r="N77" s="158"/>
      <c r="O77" s="158"/>
    </row>
    <row r="78" ht="43.35" customHeight="1">
      <c r="A78" s="155"/>
      <c r="B78" s="156"/>
      <c r="C78" s="139"/>
      <c r="D78" s="157"/>
      <c r="E78" s="158"/>
      <c r="F78" s="158"/>
      <c r="G78" s="158"/>
      <c r="H78" s="157"/>
      <c r="I78" s="139"/>
      <c r="J78" s="139"/>
      <c r="K78" s="139"/>
      <c r="L78" s="139"/>
      <c r="M78" s="139"/>
      <c r="N78" s="158"/>
      <c r="O78" s="158"/>
    </row>
    <row r="79" ht="43.35" customHeight="1">
      <c r="A79" s="155"/>
      <c r="B79" s="156"/>
      <c r="C79" s="139"/>
      <c r="D79" s="157"/>
      <c r="E79" s="158"/>
      <c r="F79" s="158"/>
      <c r="G79" s="158"/>
      <c r="H79" s="157"/>
      <c r="I79" s="139"/>
      <c r="J79" s="139"/>
      <c r="K79" s="139"/>
      <c r="L79" s="139"/>
      <c r="M79" s="139"/>
      <c r="N79" s="158"/>
      <c r="O79" s="158"/>
    </row>
    <row r="80" ht="43.35" customHeight="1">
      <c r="A80" s="155"/>
      <c r="B80" s="156"/>
      <c r="C80" s="139"/>
      <c r="D80" s="157"/>
      <c r="E80" s="158"/>
      <c r="F80" s="158"/>
      <c r="G80" s="158"/>
      <c r="H80" s="157"/>
      <c r="I80" s="139"/>
      <c r="J80" s="139"/>
      <c r="K80" s="139"/>
      <c r="L80" s="139"/>
      <c r="M80" s="139"/>
      <c r="N80" s="158"/>
      <c r="O80" s="158"/>
    </row>
    <row r="81" ht="43.35" customHeight="1">
      <c r="A81" s="155"/>
      <c r="B81" s="156"/>
      <c r="C81" s="139"/>
      <c r="D81" s="157"/>
      <c r="E81" s="158"/>
      <c r="F81" s="158"/>
      <c r="G81" s="158"/>
      <c r="H81" s="157"/>
      <c r="I81" s="139"/>
      <c r="J81" s="139"/>
      <c r="K81" s="139"/>
      <c r="L81" s="139"/>
      <c r="M81" s="139"/>
      <c r="N81" s="158"/>
      <c r="O81" s="158"/>
    </row>
    <row r="82" ht="43.35" customHeight="1">
      <c r="A82" s="155"/>
      <c r="B82" s="156"/>
      <c r="C82" s="139"/>
      <c r="D82" s="157"/>
      <c r="E82" s="158"/>
      <c r="F82" s="158"/>
      <c r="G82" s="158"/>
      <c r="H82" s="157"/>
      <c r="I82" s="139"/>
      <c r="J82" s="139"/>
      <c r="K82" s="139"/>
      <c r="L82" s="139"/>
      <c r="M82" s="139"/>
      <c r="N82" s="158"/>
      <c r="O82" s="158"/>
    </row>
    <row r="83" ht="43.35" customHeight="1">
      <c r="A83" s="155"/>
      <c r="B83" s="156"/>
      <c r="C83" s="139"/>
      <c r="D83" s="157"/>
      <c r="E83" s="158"/>
      <c r="F83" s="158"/>
      <c r="G83" s="158"/>
      <c r="H83" s="157"/>
      <c r="I83" s="139"/>
      <c r="J83" s="139"/>
      <c r="K83" s="139"/>
      <c r="L83" s="139"/>
      <c r="M83" s="139"/>
      <c r="N83" s="158"/>
      <c r="O83" s="158"/>
    </row>
    <row r="84" ht="43.35" customHeight="1">
      <c r="A84" s="155"/>
      <c r="B84" s="156"/>
      <c r="C84" s="139"/>
      <c r="D84" s="157"/>
      <c r="E84" s="158"/>
      <c r="F84" s="158"/>
      <c r="G84" s="158"/>
      <c r="H84" s="157"/>
      <c r="I84" s="139"/>
      <c r="J84" s="139"/>
      <c r="K84" s="139"/>
      <c r="L84" s="139"/>
      <c r="M84" s="139"/>
      <c r="N84" s="158"/>
      <c r="O84" s="158"/>
    </row>
    <row r="85" ht="43.35" customHeight="1">
      <c r="A85" s="155"/>
      <c r="B85" s="156"/>
      <c r="C85" s="139"/>
      <c r="D85" s="157"/>
      <c r="E85" s="158"/>
      <c r="F85" s="158"/>
      <c r="G85" s="158"/>
      <c r="H85" s="157"/>
      <c r="I85" s="139"/>
      <c r="J85" s="139"/>
      <c r="K85" s="139"/>
      <c r="L85" s="139"/>
      <c r="M85" s="139"/>
      <c r="N85" s="158"/>
      <c r="O85" s="158"/>
    </row>
    <row r="86" ht="43.35" customHeight="1">
      <c r="A86" s="155"/>
      <c r="B86" s="156"/>
      <c r="C86" s="139"/>
      <c r="D86" s="157"/>
      <c r="E86" s="158"/>
      <c r="F86" s="158"/>
      <c r="G86" s="158"/>
      <c r="H86" s="157"/>
      <c r="I86" s="139"/>
      <c r="J86" s="139"/>
      <c r="K86" s="139"/>
      <c r="L86" s="139"/>
      <c r="M86" s="139"/>
      <c r="N86" s="158"/>
      <c r="O86" s="158"/>
    </row>
    <row r="87" ht="43.35" customHeight="1">
      <c r="A87" s="155"/>
      <c r="B87" s="156"/>
      <c r="C87" s="139"/>
      <c r="D87" s="157"/>
      <c r="E87" s="158"/>
      <c r="F87" s="158"/>
      <c r="G87" s="158"/>
      <c r="H87" s="157"/>
      <c r="I87" s="139"/>
      <c r="J87" s="139"/>
      <c r="K87" s="139"/>
      <c r="L87" s="139"/>
      <c r="M87" s="139"/>
      <c r="N87" s="158"/>
      <c r="O87" s="158"/>
    </row>
    <row r="88" ht="43.35" customHeight="1">
      <c r="A88" s="155"/>
      <c r="B88" s="156"/>
      <c r="C88" s="139"/>
      <c r="D88" s="157"/>
      <c r="E88" s="158"/>
      <c r="F88" s="158"/>
      <c r="G88" s="158"/>
      <c r="H88" s="157"/>
      <c r="I88" s="139"/>
      <c r="J88" s="139"/>
      <c r="K88" s="139"/>
      <c r="L88" s="139"/>
      <c r="M88" s="139"/>
      <c r="N88" s="158"/>
      <c r="O88" s="158"/>
    </row>
    <row r="89" ht="43.35" customHeight="1">
      <c r="A89" s="155"/>
      <c r="B89" s="156"/>
      <c r="C89" s="139"/>
      <c r="D89" s="157"/>
      <c r="E89" s="158"/>
      <c r="F89" s="158"/>
      <c r="G89" s="158"/>
      <c r="H89" s="157"/>
      <c r="I89" s="139"/>
      <c r="J89" s="139"/>
      <c r="K89" s="139"/>
      <c r="L89" s="139"/>
      <c r="M89" s="139"/>
      <c r="N89" s="158"/>
      <c r="O89" s="158"/>
    </row>
    <row r="90" ht="43.35" customHeight="1">
      <c r="A90" s="155"/>
      <c r="B90" s="156"/>
      <c r="C90" s="139"/>
      <c r="D90" s="157"/>
      <c r="E90" s="158"/>
      <c r="F90" s="158"/>
      <c r="G90" s="158"/>
      <c r="H90" s="157"/>
      <c r="I90" s="139"/>
      <c r="J90" s="139"/>
      <c r="K90" s="139"/>
      <c r="L90" s="139"/>
      <c r="M90" s="139"/>
      <c r="N90" s="158"/>
      <c r="O90" s="158"/>
    </row>
    <row r="91" ht="43.35" customHeight="1">
      <c r="A91" s="155"/>
      <c r="B91" s="156"/>
      <c r="C91" s="139"/>
      <c r="D91" s="157"/>
      <c r="E91" s="158"/>
      <c r="F91" s="158"/>
      <c r="G91" s="158"/>
      <c r="H91" s="157"/>
      <c r="I91" s="139"/>
      <c r="J91" s="139"/>
      <c r="K91" s="139"/>
      <c r="L91" s="139"/>
      <c r="M91" s="139"/>
      <c r="N91" s="158"/>
      <c r="O91" s="158"/>
    </row>
    <row r="92" ht="43.35" customHeight="1">
      <c r="A92" s="155"/>
      <c r="B92" s="156"/>
      <c r="C92" s="139"/>
      <c r="D92" s="157"/>
      <c r="E92" s="158"/>
      <c r="F92" s="158"/>
      <c r="G92" s="158"/>
      <c r="H92" s="157"/>
      <c r="I92" s="139"/>
      <c r="J92" s="139"/>
      <c r="K92" s="139"/>
      <c r="L92" s="139"/>
      <c r="M92" s="139"/>
      <c r="N92" s="158"/>
      <c r="O92" s="158"/>
    </row>
    <row r="93" ht="43.35" customHeight="1">
      <c r="A93" s="155"/>
      <c r="B93" s="156"/>
      <c r="C93" s="139"/>
      <c r="D93" s="157"/>
      <c r="E93" s="158"/>
      <c r="F93" s="158"/>
      <c r="G93" s="158"/>
      <c r="H93" s="157"/>
      <c r="I93" s="139"/>
      <c r="J93" s="139"/>
      <c r="K93" s="139"/>
      <c r="L93" s="139"/>
      <c r="M93" s="139"/>
      <c r="N93" s="158"/>
      <c r="O93" s="158"/>
    </row>
    <row r="94" ht="43.35" customHeight="1">
      <c r="A94" s="155"/>
      <c r="B94" s="156"/>
      <c r="C94" s="139"/>
      <c r="D94" s="157"/>
      <c r="E94" s="158"/>
      <c r="F94" s="158"/>
      <c r="G94" s="158"/>
      <c r="H94" s="157"/>
      <c r="I94" s="139"/>
      <c r="J94" s="139"/>
      <c r="K94" s="139"/>
      <c r="L94" s="139"/>
      <c r="M94" s="139"/>
      <c r="N94" s="158"/>
      <c r="O94" s="158"/>
    </row>
    <row r="95" ht="43.35" customHeight="1">
      <c r="A95" s="155"/>
      <c r="B95" s="156"/>
      <c r="C95" s="139"/>
      <c r="D95" s="157"/>
      <c r="E95" s="158"/>
      <c r="F95" s="158"/>
      <c r="G95" s="158"/>
      <c r="H95" s="157"/>
      <c r="I95" s="139"/>
      <c r="J95" s="139"/>
      <c r="K95" s="139"/>
      <c r="L95" s="139"/>
      <c r="M95" s="139"/>
      <c r="N95" s="158"/>
      <c r="O95" s="158"/>
    </row>
    <row r="96" ht="43.35" customHeight="1">
      <c r="A96" s="155"/>
      <c r="B96" s="156"/>
      <c r="C96" s="139"/>
      <c r="D96" s="157"/>
      <c r="E96" s="158"/>
      <c r="F96" s="158"/>
      <c r="G96" s="158"/>
      <c r="H96" s="157"/>
      <c r="I96" s="139"/>
      <c r="J96" s="139"/>
      <c r="K96" s="139"/>
      <c r="L96" s="139"/>
      <c r="M96" s="139"/>
      <c r="N96" s="158"/>
      <c r="O96" s="158"/>
    </row>
    <row r="97" ht="43.35" customHeight="1">
      <c r="A97" s="155"/>
      <c r="B97" s="156"/>
      <c r="C97" s="139"/>
      <c r="D97" s="157"/>
      <c r="E97" s="158"/>
      <c r="F97" s="158"/>
      <c r="G97" s="158"/>
      <c r="H97" s="157"/>
      <c r="I97" s="139"/>
      <c r="J97" s="139"/>
      <c r="K97" s="139"/>
      <c r="L97" s="139"/>
      <c r="M97" s="139"/>
      <c r="N97" s="158"/>
      <c r="O97" s="158"/>
    </row>
    <row r="98" ht="43.35" customHeight="1">
      <c r="A98" s="155"/>
      <c r="B98" s="156"/>
      <c r="C98" s="139"/>
      <c r="D98" s="157"/>
      <c r="E98" s="158"/>
      <c r="F98" s="158"/>
      <c r="G98" s="158"/>
      <c r="H98" s="157"/>
      <c r="I98" s="139"/>
      <c r="J98" s="139"/>
      <c r="K98" s="139"/>
      <c r="L98" s="139"/>
      <c r="M98" s="139"/>
      <c r="N98" s="158"/>
      <c r="O98" s="158"/>
    </row>
    <row r="99" ht="43.35" customHeight="1">
      <c r="A99" s="155"/>
      <c r="B99" s="156"/>
      <c r="C99" s="139"/>
      <c r="D99" s="157"/>
      <c r="E99" s="158"/>
      <c r="F99" s="158"/>
      <c r="G99" s="158"/>
      <c r="H99" s="157"/>
      <c r="I99" s="139"/>
      <c r="J99" s="139"/>
      <c r="K99" s="139"/>
      <c r="L99" s="139"/>
      <c r="M99" s="139"/>
      <c r="N99" s="158"/>
      <c r="O99" s="158"/>
    </row>
    <row r="100" ht="43.35" customHeight="1">
      <c r="A100" s="155"/>
      <c r="B100" s="156"/>
      <c r="C100" s="139"/>
      <c r="D100" s="157"/>
      <c r="E100" s="158"/>
      <c r="F100" s="158"/>
      <c r="G100" s="158"/>
      <c r="H100" s="157"/>
      <c r="I100" s="139"/>
      <c r="J100" s="139"/>
      <c r="K100" s="139"/>
      <c r="L100" s="139"/>
      <c r="M100" s="139"/>
      <c r="N100" s="158"/>
      <c r="O100" s="158"/>
    </row>
    <row r="101" ht="43.35" customHeight="1">
      <c r="A101" s="155"/>
      <c r="B101" s="156"/>
      <c r="C101" s="139"/>
      <c r="D101" s="157"/>
      <c r="E101" s="158"/>
      <c r="F101" s="158"/>
      <c r="G101" s="158"/>
      <c r="H101" s="157"/>
      <c r="I101" s="139"/>
      <c r="J101" s="139"/>
      <c r="K101" s="139"/>
      <c r="L101" s="139"/>
      <c r="M101" s="139"/>
      <c r="N101" s="158"/>
      <c r="O101" s="158"/>
    </row>
    <row r="102" ht="43.35" customHeight="1">
      <c r="A102" s="155"/>
      <c r="B102" s="156"/>
      <c r="C102" s="139"/>
      <c r="D102" s="157"/>
      <c r="E102" s="158"/>
      <c r="F102" s="158"/>
      <c r="G102" s="158"/>
      <c r="H102" s="157"/>
      <c r="I102" s="139"/>
      <c r="J102" s="139"/>
      <c r="K102" s="139"/>
      <c r="L102" s="139"/>
      <c r="M102" s="139"/>
      <c r="N102" s="158"/>
      <c r="O102" s="158"/>
    </row>
    <row r="103" ht="43.35" customHeight="1">
      <c r="A103" s="155"/>
      <c r="B103" s="156"/>
      <c r="C103" s="139"/>
      <c r="D103" s="157"/>
      <c r="E103" s="158"/>
      <c r="F103" s="158"/>
      <c r="G103" s="158"/>
      <c r="H103" s="157"/>
      <c r="I103" s="139"/>
      <c r="J103" s="139"/>
      <c r="K103" s="139"/>
      <c r="L103" s="139"/>
      <c r="M103" s="139"/>
      <c r="N103" s="158"/>
      <c r="O103" s="158"/>
    </row>
    <row r="104" ht="43.35" customHeight="1">
      <c r="A104" s="155"/>
      <c r="B104" s="156"/>
      <c r="C104" s="139"/>
      <c r="D104" s="157"/>
      <c r="E104" s="158"/>
      <c r="F104" s="158"/>
      <c r="G104" s="158"/>
      <c r="H104" s="157"/>
      <c r="I104" s="139"/>
      <c r="J104" s="139"/>
      <c r="K104" s="139"/>
      <c r="L104" s="139"/>
      <c r="M104" s="139"/>
      <c r="N104" s="158"/>
      <c r="O104" s="158"/>
    </row>
    <row r="105" ht="43.35" customHeight="1">
      <c r="A105" s="155"/>
      <c r="B105" s="156"/>
      <c r="C105" s="139"/>
      <c r="D105" s="157"/>
      <c r="E105" s="158"/>
      <c r="F105" s="158"/>
      <c r="G105" s="158"/>
      <c r="H105" s="157"/>
      <c r="I105" s="139"/>
      <c r="J105" s="139"/>
      <c r="K105" s="139"/>
      <c r="L105" s="139"/>
      <c r="M105" s="139"/>
      <c r="N105" s="158"/>
      <c r="O105" s="158"/>
    </row>
    <row r="106" ht="43.35" customHeight="1">
      <c r="A106" s="155"/>
      <c r="B106" s="156"/>
      <c r="C106" s="139"/>
      <c r="D106" s="157"/>
      <c r="E106" s="158"/>
      <c r="F106" s="158"/>
      <c r="G106" s="158"/>
      <c r="H106" s="157"/>
      <c r="I106" s="139"/>
      <c r="J106" s="139"/>
      <c r="K106" s="139"/>
      <c r="L106" s="139"/>
      <c r="M106" s="139"/>
      <c r="N106" s="158"/>
      <c r="O106" s="158"/>
    </row>
    <row r="107" ht="43.35" customHeight="1">
      <c r="A107" s="155"/>
      <c r="B107" s="156"/>
      <c r="C107" s="139"/>
      <c r="D107" s="157"/>
      <c r="E107" s="158"/>
      <c r="F107" s="158"/>
      <c r="G107" s="158"/>
      <c r="H107" s="157"/>
      <c r="I107" s="139"/>
      <c r="J107" s="139"/>
      <c r="K107" s="139"/>
      <c r="L107" s="139"/>
      <c r="M107" s="139"/>
      <c r="N107" s="158"/>
      <c r="O107" s="158"/>
    </row>
    <row r="108" ht="43.35" customHeight="1">
      <c r="A108" s="155"/>
      <c r="B108" s="156"/>
      <c r="C108" s="139"/>
      <c r="D108" s="157"/>
      <c r="E108" s="158"/>
      <c r="F108" s="158"/>
      <c r="G108" s="158"/>
      <c r="H108" s="157"/>
      <c r="I108" s="139"/>
      <c r="J108" s="139"/>
      <c r="K108" s="139"/>
      <c r="L108" s="139"/>
      <c r="M108" s="139"/>
      <c r="N108" s="158"/>
      <c r="O108" s="158"/>
    </row>
    <row r="109" ht="43.35" customHeight="1">
      <c r="A109" s="155"/>
      <c r="B109" s="156"/>
      <c r="C109" s="139"/>
      <c r="D109" s="157"/>
      <c r="E109" s="158"/>
      <c r="F109" s="158"/>
      <c r="G109" s="158"/>
      <c r="H109" s="157"/>
      <c r="I109" s="139"/>
      <c r="J109" s="139"/>
      <c r="K109" s="139"/>
      <c r="L109" s="139"/>
      <c r="M109" s="139"/>
      <c r="N109" s="158"/>
      <c r="O109" s="158"/>
    </row>
    <row r="110" ht="43.35" customHeight="1">
      <c r="A110" s="155"/>
      <c r="B110" s="156"/>
      <c r="C110" s="139"/>
      <c r="D110" s="157"/>
      <c r="E110" s="158"/>
      <c r="F110" s="158"/>
      <c r="G110" s="158"/>
      <c r="H110" s="157"/>
      <c r="I110" s="139"/>
      <c r="J110" s="139"/>
      <c r="K110" s="139"/>
      <c r="L110" s="139"/>
      <c r="M110" s="139"/>
      <c r="N110" s="158"/>
      <c r="O110" s="158"/>
    </row>
    <row r="111" ht="43.35" customHeight="1">
      <c r="A111" s="155"/>
      <c r="B111" s="156"/>
      <c r="C111" s="139"/>
      <c r="D111" s="157"/>
      <c r="E111" s="158"/>
      <c r="F111" s="158"/>
      <c r="G111" s="158"/>
      <c r="H111" s="157"/>
      <c r="I111" s="139"/>
      <c r="J111" s="139"/>
      <c r="K111" s="139"/>
      <c r="L111" s="139"/>
      <c r="M111" s="139"/>
      <c r="N111" s="158"/>
      <c r="O111" s="158"/>
    </row>
    <row r="112" ht="43.35" customHeight="1">
      <c r="A112" s="155"/>
      <c r="B112" s="156"/>
      <c r="C112" s="139"/>
      <c r="D112" s="157"/>
      <c r="E112" s="158"/>
      <c r="F112" s="158"/>
      <c r="G112" s="158"/>
      <c r="H112" s="157"/>
      <c r="I112" s="139"/>
      <c r="J112" s="139"/>
      <c r="K112" s="139"/>
      <c r="L112" s="139"/>
      <c r="M112" s="139"/>
      <c r="N112" s="158"/>
      <c r="O112" s="158"/>
    </row>
    <row r="113" ht="43.35" customHeight="1">
      <c r="A113" s="155"/>
      <c r="B113" s="156"/>
      <c r="C113" s="139"/>
      <c r="D113" s="157"/>
      <c r="E113" s="158"/>
      <c r="F113" s="158"/>
      <c r="G113" s="158"/>
      <c r="H113" s="157"/>
      <c r="I113" s="139"/>
      <c r="J113" s="139"/>
      <c r="K113" s="139"/>
      <c r="L113" s="139"/>
      <c r="M113" s="139"/>
      <c r="N113" s="158"/>
      <c r="O113" s="158"/>
    </row>
    <row r="114" ht="43.35" customHeight="1">
      <c r="A114" s="155"/>
      <c r="B114" s="156"/>
      <c r="C114" s="139"/>
      <c r="D114" s="157"/>
      <c r="E114" s="158"/>
      <c r="F114" s="158"/>
      <c r="G114" s="158"/>
      <c r="H114" s="157"/>
      <c r="I114" s="139"/>
      <c r="J114" s="139"/>
      <c r="K114" s="139"/>
      <c r="L114" s="139"/>
      <c r="M114" s="139"/>
      <c r="N114" s="158"/>
      <c r="O114" s="158"/>
    </row>
    <row r="115" ht="43.35" customHeight="1">
      <c r="A115" s="155"/>
      <c r="B115" s="156"/>
      <c r="C115" s="139"/>
      <c r="D115" s="157"/>
      <c r="E115" s="158"/>
      <c r="F115" s="158"/>
      <c r="G115" s="158"/>
      <c r="H115" s="157"/>
      <c r="I115" s="139"/>
      <c r="J115" s="139"/>
      <c r="K115" s="139"/>
      <c r="L115" s="139"/>
      <c r="M115" s="139"/>
      <c r="N115" s="158"/>
      <c r="O115" s="158"/>
    </row>
    <row r="116" ht="43.35" customHeight="1">
      <c r="A116" s="155"/>
      <c r="B116" s="156"/>
      <c r="C116" s="139"/>
      <c r="D116" s="157"/>
      <c r="E116" s="158"/>
      <c r="F116" s="158"/>
      <c r="G116" s="158"/>
      <c r="H116" s="157"/>
      <c r="I116" s="139"/>
      <c r="J116" s="139"/>
      <c r="K116" s="139"/>
      <c r="L116" s="139"/>
      <c r="M116" s="139"/>
      <c r="N116" s="158"/>
      <c r="O116" s="158"/>
    </row>
    <row r="117" ht="43.35" customHeight="1">
      <c r="A117" s="155"/>
      <c r="B117" s="156"/>
      <c r="C117" s="139"/>
      <c r="D117" s="157"/>
      <c r="E117" s="158"/>
      <c r="F117" s="158"/>
      <c r="G117" s="158"/>
      <c r="H117" s="157"/>
      <c r="I117" s="139"/>
      <c r="J117" s="139"/>
      <c r="K117" s="139"/>
      <c r="L117" s="139"/>
      <c r="M117" s="139"/>
      <c r="N117" s="158"/>
      <c r="O117" s="158"/>
    </row>
    <row r="118" ht="43.35" customHeight="1">
      <c r="A118" s="155"/>
      <c r="B118" s="156"/>
      <c r="C118" s="139"/>
      <c r="D118" s="157"/>
      <c r="E118" s="158"/>
      <c r="F118" s="158"/>
      <c r="G118" s="158"/>
      <c r="H118" s="157"/>
      <c r="I118" s="139"/>
      <c r="J118" s="139"/>
      <c r="K118" s="139"/>
      <c r="L118" s="139"/>
      <c r="M118" s="139"/>
      <c r="N118" s="158"/>
      <c r="O118" s="158"/>
    </row>
    <row r="119" ht="43.35" customHeight="1">
      <c r="A119" s="155"/>
      <c r="B119" s="156"/>
      <c r="C119" s="139"/>
      <c r="D119" s="157"/>
      <c r="E119" s="158"/>
      <c r="F119" s="158"/>
      <c r="G119" s="158"/>
      <c r="H119" s="157"/>
      <c r="I119" s="139"/>
      <c r="J119" s="139"/>
      <c r="K119" s="139"/>
      <c r="L119" s="139"/>
      <c r="M119" s="139"/>
      <c r="N119" s="158"/>
      <c r="O119" s="158"/>
    </row>
    <row r="120" ht="43.35" customHeight="1">
      <c r="A120" s="155"/>
      <c r="B120" s="156"/>
      <c r="C120" s="139"/>
      <c r="D120" s="157"/>
      <c r="E120" s="158"/>
      <c r="F120" s="158"/>
      <c r="G120" s="158"/>
      <c r="H120" s="157"/>
      <c r="I120" s="139"/>
      <c r="J120" s="139"/>
      <c r="K120" s="139"/>
      <c r="L120" s="139"/>
      <c r="M120" s="139"/>
      <c r="N120" s="158"/>
      <c r="O120" s="158"/>
    </row>
    <row r="121" ht="43.35" customHeight="1">
      <c r="A121" s="155"/>
      <c r="B121" s="156"/>
      <c r="C121" s="139"/>
      <c r="D121" s="157"/>
      <c r="E121" s="158"/>
      <c r="F121" s="158"/>
      <c r="G121" s="158"/>
      <c r="H121" s="157"/>
      <c r="I121" s="139"/>
      <c r="J121" s="139"/>
      <c r="K121" s="139"/>
      <c r="L121" s="139"/>
      <c r="M121" s="139"/>
      <c r="N121" s="158"/>
      <c r="O121" s="158"/>
    </row>
    <row r="122" ht="43.35" customHeight="1">
      <c r="A122" s="155"/>
      <c r="B122" s="156"/>
      <c r="C122" s="139"/>
      <c r="D122" s="157"/>
      <c r="E122" s="158"/>
      <c r="F122" s="158"/>
      <c r="G122" s="158"/>
      <c r="H122" s="157"/>
      <c r="I122" s="139"/>
      <c r="J122" s="139"/>
      <c r="K122" s="139"/>
      <c r="L122" s="139"/>
      <c r="M122" s="139"/>
      <c r="N122" s="158"/>
      <c r="O122" s="158"/>
    </row>
    <row r="123" ht="43.35" customHeight="1">
      <c r="A123" s="155"/>
      <c r="B123" s="156"/>
      <c r="C123" s="139"/>
      <c r="D123" s="157"/>
      <c r="E123" s="158"/>
      <c r="F123" s="158"/>
      <c r="G123" s="158"/>
      <c r="H123" s="157"/>
      <c r="I123" s="139"/>
      <c r="J123" s="139"/>
      <c r="K123" s="139"/>
      <c r="L123" s="139"/>
      <c r="M123" s="139"/>
      <c r="N123" s="158"/>
      <c r="O123" s="158"/>
    </row>
    <row r="124" ht="43.35" customHeight="1">
      <c r="A124" s="155"/>
      <c r="B124" s="156"/>
      <c r="C124" s="139"/>
      <c r="D124" s="157"/>
      <c r="E124" s="158"/>
      <c r="F124" s="158"/>
      <c r="G124" s="158"/>
      <c r="H124" s="157"/>
      <c r="I124" s="139"/>
      <c r="J124" s="139"/>
      <c r="K124" s="139"/>
      <c r="L124" s="139"/>
      <c r="M124" s="139"/>
      <c r="N124" s="158"/>
      <c r="O124" s="158"/>
    </row>
    <row r="125" ht="43.35" customHeight="1">
      <c r="A125" s="155"/>
      <c r="B125" s="156"/>
      <c r="C125" s="139"/>
      <c r="D125" s="157"/>
      <c r="E125" s="158"/>
      <c r="F125" s="158"/>
      <c r="G125" s="158"/>
      <c r="H125" s="157"/>
      <c r="I125" s="139"/>
      <c r="J125" s="139"/>
      <c r="K125" s="139"/>
      <c r="L125" s="139"/>
      <c r="M125" s="139"/>
      <c r="N125" s="158"/>
      <c r="O125" s="158"/>
    </row>
    <row r="126" ht="43.35" customHeight="1">
      <c r="A126" s="155"/>
      <c r="B126" s="156"/>
      <c r="C126" s="139"/>
      <c r="D126" s="157"/>
      <c r="E126" s="158"/>
      <c r="F126" s="158"/>
      <c r="G126" s="158"/>
      <c r="H126" s="157"/>
      <c r="I126" s="139"/>
      <c r="J126" s="139"/>
      <c r="K126" s="139"/>
      <c r="L126" s="139"/>
      <c r="M126" s="139"/>
      <c r="N126" s="158"/>
      <c r="O126" s="158"/>
    </row>
    <row r="127" ht="43.35" customHeight="1">
      <c r="A127" s="155"/>
      <c r="B127" s="156"/>
      <c r="C127" s="139"/>
      <c r="D127" s="157"/>
      <c r="E127" s="158"/>
      <c r="F127" s="158"/>
      <c r="G127" s="158"/>
      <c r="H127" s="157"/>
      <c r="I127" s="139"/>
      <c r="J127" s="139"/>
      <c r="K127" s="139"/>
      <c r="L127" s="139"/>
      <c r="M127" s="139"/>
      <c r="N127" s="158"/>
      <c r="O127" s="158"/>
    </row>
    <row r="128" ht="43.35" customHeight="1">
      <c r="A128" s="155"/>
      <c r="B128" s="156"/>
      <c r="C128" s="139"/>
      <c r="D128" s="157"/>
      <c r="E128" s="158"/>
      <c r="F128" s="158"/>
      <c r="G128" s="158"/>
      <c r="H128" s="157"/>
      <c r="I128" s="139"/>
      <c r="J128" s="139"/>
      <c r="K128" s="139"/>
      <c r="L128" s="139"/>
      <c r="M128" s="139"/>
      <c r="N128" s="158"/>
      <c r="O128" s="158"/>
    </row>
    <row r="129" ht="43.35" customHeight="1">
      <c r="A129" s="155"/>
      <c r="B129" s="156"/>
      <c r="C129" s="139"/>
      <c r="D129" s="157"/>
      <c r="E129" s="158"/>
      <c r="F129" s="158"/>
      <c r="G129" s="158"/>
      <c r="H129" s="157"/>
      <c r="I129" s="139"/>
      <c r="J129" s="139"/>
      <c r="K129" s="139"/>
      <c r="L129" s="139"/>
      <c r="M129" s="139"/>
      <c r="N129" s="158"/>
      <c r="O129" s="158"/>
    </row>
    <row r="130" ht="43.35" customHeight="1">
      <c r="A130" s="155"/>
      <c r="B130" s="156"/>
      <c r="C130" s="139"/>
      <c r="D130" s="157"/>
      <c r="E130" s="158"/>
      <c r="F130" s="158"/>
      <c r="G130" s="158"/>
      <c r="H130" s="157"/>
      <c r="I130" s="139"/>
      <c r="J130" s="139"/>
      <c r="K130" s="139"/>
      <c r="L130" s="139"/>
      <c r="M130" s="139"/>
      <c r="N130" s="158"/>
      <c r="O130" s="158"/>
    </row>
    <row r="131" ht="43.35" customHeight="1">
      <c r="A131" s="155"/>
      <c r="B131" s="156"/>
      <c r="C131" s="139"/>
      <c r="D131" s="157"/>
      <c r="E131" s="158"/>
      <c r="F131" s="158"/>
      <c r="G131" s="158"/>
      <c r="H131" s="157"/>
      <c r="I131" s="139"/>
      <c r="J131" s="139"/>
      <c r="K131" s="139"/>
      <c r="L131" s="139"/>
      <c r="M131" s="139"/>
      <c r="N131" s="158"/>
      <c r="O131" s="158"/>
    </row>
    <row r="132" ht="43.35" customHeight="1">
      <c r="A132" s="155"/>
      <c r="B132" s="156"/>
      <c r="C132" s="139"/>
      <c r="D132" s="157"/>
      <c r="E132" s="158"/>
      <c r="F132" s="158"/>
      <c r="G132" s="158"/>
      <c r="H132" s="157"/>
      <c r="I132" s="139"/>
      <c r="J132" s="139"/>
      <c r="K132" s="139"/>
      <c r="L132" s="139"/>
      <c r="M132" s="139"/>
      <c r="N132" s="158"/>
      <c r="O132" s="158"/>
    </row>
    <row r="133" ht="43.35" customHeight="1">
      <c r="A133" s="155"/>
      <c r="B133" s="156"/>
      <c r="C133" s="139"/>
      <c r="D133" s="157"/>
      <c r="E133" s="158"/>
      <c r="F133" s="158"/>
      <c r="G133" s="158"/>
      <c r="H133" s="157"/>
      <c r="I133" s="139"/>
      <c r="J133" s="139"/>
      <c r="K133" s="139"/>
      <c r="L133" s="139"/>
      <c r="M133" s="139"/>
      <c r="N133" s="158"/>
      <c r="O133" s="158"/>
    </row>
    <row r="134" ht="43.35" customHeight="1">
      <c r="A134" s="155"/>
      <c r="B134" s="156"/>
      <c r="C134" s="139"/>
      <c r="D134" s="157"/>
      <c r="E134" s="158"/>
      <c r="F134" s="158"/>
      <c r="G134" s="158"/>
      <c r="H134" s="157"/>
      <c r="I134" s="139"/>
      <c r="J134" s="139"/>
      <c r="K134" s="139"/>
      <c r="L134" s="139"/>
      <c r="M134" s="139"/>
      <c r="N134" s="158"/>
      <c r="O134" s="158"/>
    </row>
    <row r="135" ht="43.35" customHeight="1">
      <c r="A135" s="155"/>
      <c r="B135" s="156"/>
      <c r="C135" s="139"/>
      <c r="D135" s="157"/>
      <c r="E135" s="158"/>
      <c r="F135" s="158"/>
      <c r="G135" s="158"/>
      <c r="H135" s="157"/>
      <c r="I135" s="139"/>
      <c r="J135" s="139"/>
      <c r="K135" s="139"/>
      <c r="L135" s="139"/>
      <c r="M135" s="139"/>
      <c r="N135" s="158"/>
      <c r="O135" s="158"/>
    </row>
    <row r="136" ht="43.35" customHeight="1">
      <c r="A136" s="155"/>
      <c r="B136" s="156"/>
      <c r="C136" s="139"/>
      <c r="D136" s="157"/>
      <c r="E136" s="158"/>
      <c r="F136" s="158"/>
      <c r="G136" s="158"/>
      <c r="H136" s="157"/>
      <c r="I136" s="139"/>
      <c r="J136" s="139"/>
      <c r="K136" s="139"/>
      <c r="L136" s="139"/>
      <c r="M136" s="139"/>
      <c r="N136" s="158"/>
      <c r="O136" s="158"/>
    </row>
    <row r="137" ht="43.35" customHeight="1">
      <c r="A137" s="155"/>
      <c r="B137" s="156"/>
      <c r="C137" s="139"/>
      <c r="D137" s="157"/>
      <c r="E137" s="158"/>
      <c r="F137" s="158"/>
      <c r="G137" s="158"/>
      <c r="H137" s="157"/>
      <c r="I137" s="139"/>
      <c r="J137" s="139"/>
      <c r="K137" s="139"/>
      <c r="L137" s="139"/>
      <c r="M137" s="139"/>
      <c r="N137" s="158"/>
      <c r="O137" s="158"/>
    </row>
    <row r="138" ht="43.35" customHeight="1">
      <c r="A138" s="155"/>
      <c r="B138" s="156"/>
      <c r="C138" s="139"/>
      <c r="D138" s="157"/>
      <c r="E138" s="158"/>
      <c r="F138" s="158"/>
      <c r="G138" s="158"/>
      <c r="H138" s="157"/>
      <c r="I138" s="139"/>
      <c r="J138" s="139"/>
      <c r="K138" s="139"/>
      <c r="L138" s="139"/>
      <c r="M138" s="139"/>
      <c r="N138" s="158"/>
      <c r="O138" s="158"/>
    </row>
    <row r="139" ht="43.35" customHeight="1">
      <c r="A139" s="155"/>
      <c r="B139" s="156"/>
      <c r="C139" s="139"/>
      <c r="D139" s="157"/>
      <c r="E139" s="158"/>
      <c r="F139" s="158"/>
      <c r="G139" s="158"/>
      <c r="H139" s="157"/>
      <c r="I139" s="139"/>
      <c r="J139" s="139"/>
      <c r="K139" s="139"/>
      <c r="L139" s="139"/>
      <c r="M139" s="139"/>
      <c r="N139" s="158"/>
      <c r="O139" s="158"/>
    </row>
    <row r="140" ht="43.35" customHeight="1">
      <c r="A140" s="155"/>
      <c r="B140" s="156"/>
      <c r="C140" s="139"/>
      <c r="D140" s="157"/>
      <c r="E140" s="158"/>
      <c r="F140" s="158"/>
      <c r="G140" s="158"/>
      <c r="H140" s="157"/>
      <c r="I140" s="139"/>
      <c r="J140" s="139"/>
      <c r="K140" s="139"/>
      <c r="L140" s="139"/>
      <c r="M140" s="139"/>
      <c r="N140" s="158"/>
      <c r="O140" s="158"/>
    </row>
    <row r="141" ht="43.35" customHeight="1">
      <c r="A141" s="155"/>
      <c r="B141" s="156"/>
      <c r="C141" s="139"/>
      <c r="D141" s="157"/>
      <c r="E141" s="158"/>
      <c r="F141" s="158"/>
      <c r="G141" s="158"/>
      <c r="H141" s="157"/>
      <c r="I141" s="139"/>
      <c r="J141" s="139"/>
      <c r="K141" s="139"/>
      <c r="L141" s="139"/>
      <c r="M141" s="139"/>
      <c r="N141" s="158"/>
      <c r="O141" s="158"/>
    </row>
    <row r="142" ht="43.35" customHeight="1">
      <c r="A142" s="155"/>
      <c r="B142" s="156"/>
      <c r="C142" s="139"/>
      <c r="D142" s="157"/>
      <c r="E142" s="158"/>
      <c r="F142" s="158"/>
      <c r="G142" s="158"/>
      <c r="H142" s="157"/>
      <c r="I142" s="139"/>
      <c r="J142" s="139"/>
      <c r="K142" s="139"/>
      <c r="L142" s="139"/>
      <c r="M142" s="139"/>
      <c r="N142" s="158"/>
      <c r="O142" s="158"/>
    </row>
    <row r="143" ht="43.35" customHeight="1">
      <c r="A143" s="155"/>
      <c r="B143" s="156"/>
      <c r="C143" s="139"/>
      <c r="D143" s="157"/>
      <c r="E143" s="158"/>
      <c r="F143" s="158"/>
      <c r="G143" s="158"/>
      <c r="H143" s="157"/>
      <c r="I143" s="139"/>
      <c r="J143" s="139"/>
      <c r="K143" s="139"/>
      <c r="L143" s="139"/>
      <c r="M143" s="139"/>
      <c r="N143" s="158"/>
      <c r="O143" s="158"/>
    </row>
    <row r="144" ht="43.35" customHeight="1">
      <c r="A144" s="155"/>
      <c r="B144" s="156"/>
      <c r="C144" s="139"/>
      <c r="D144" s="157"/>
      <c r="E144" s="158"/>
      <c r="F144" s="158"/>
      <c r="G144" s="158"/>
      <c r="H144" s="157"/>
      <c r="I144" s="139"/>
      <c r="J144" s="139"/>
      <c r="K144" s="139"/>
      <c r="L144" s="139"/>
      <c r="M144" s="139"/>
      <c r="N144" s="158"/>
      <c r="O144" s="158"/>
    </row>
    <row r="145" ht="43.35" customHeight="1">
      <c r="A145" s="155"/>
      <c r="B145" s="156"/>
      <c r="C145" s="139"/>
      <c r="D145" s="157"/>
      <c r="E145" s="158"/>
      <c r="F145" s="158"/>
      <c r="G145" s="158"/>
      <c r="H145" s="157"/>
      <c r="I145" s="139"/>
      <c r="J145" s="139"/>
      <c r="K145" s="139"/>
      <c r="L145" s="139"/>
      <c r="M145" s="139"/>
      <c r="N145" s="158"/>
      <c r="O145" s="158"/>
    </row>
    <row r="146" ht="43.35" customHeight="1">
      <c r="A146" s="155"/>
      <c r="B146" s="156"/>
      <c r="C146" s="139"/>
      <c r="D146" s="157"/>
      <c r="E146" s="158"/>
      <c r="F146" s="158"/>
      <c r="G146" s="158"/>
      <c r="H146" s="157"/>
      <c r="I146" s="139"/>
      <c r="J146" s="139"/>
      <c r="K146" s="139"/>
      <c r="L146" s="139"/>
      <c r="M146" s="139"/>
      <c r="N146" s="158"/>
      <c r="O146" s="158"/>
    </row>
    <row r="147" ht="43.35" customHeight="1">
      <c r="A147" s="155"/>
      <c r="B147" s="156"/>
      <c r="C147" s="139"/>
      <c r="D147" s="157"/>
      <c r="E147" s="158"/>
      <c r="F147" s="158"/>
      <c r="G147" s="158"/>
      <c r="H147" s="157"/>
      <c r="I147" s="139"/>
      <c r="J147" s="139"/>
      <c r="K147" s="139"/>
      <c r="L147" s="139"/>
      <c r="M147" s="139"/>
      <c r="N147" s="158"/>
      <c r="O147" s="158"/>
    </row>
    <row r="148" ht="43.35" customHeight="1">
      <c r="A148" s="155"/>
      <c r="B148" s="156"/>
      <c r="C148" s="139"/>
      <c r="D148" s="157"/>
      <c r="E148" s="158"/>
      <c r="F148" s="158"/>
      <c r="G148" s="158"/>
      <c r="H148" s="157"/>
      <c r="I148" s="139"/>
      <c r="J148" s="139"/>
      <c r="K148" s="139"/>
      <c r="L148" s="139"/>
      <c r="M148" s="139"/>
      <c r="N148" s="158"/>
      <c r="O148" s="158"/>
    </row>
    <row r="149" ht="43.35" customHeight="1">
      <c r="A149" s="155"/>
      <c r="B149" s="156"/>
      <c r="C149" s="139"/>
      <c r="D149" s="157"/>
      <c r="E149" s="158"/>
      <c r="F149" s="158"/>
      <c r="G149" s="158"/>
      <c r="H149" s="157"/>
      <c r="I149" s="139"/>
      <c r="J149" s="139"/>
      <c r="K149" s="139"/>
      <c r="L149" s="139"/>
      <c r="M149" s="139"/>
      <c r="N149" s="158"/>
      <c r="O149" s="158"/>
    </row>
    <row r="150" ht="43.35" customHeight="1">
      <c r="A150" s="155"/>
      <c r="B150" s="156"/>
      <c r="C150" s="139"/>
      <c r="D150" s="157"/>
      <c r="E150" s="158"/>
      <c r="F150" s="158"/>
      <c r="G150" s="158"/>
      <c r="H150" s="157"/>
      <c r="I150" s="139"/>
      <c r="J150" s="139"/>
      <c r="K150" s="139"/>
      <c r="L150" s="139"/>
      <c r="M150" s="139"/>
      <c r="N150" s="158"/>
      <c r="O150" s="158"/>
    </row>
    <row r="151" ht="43.35" customHeight="1">
      <c r="A151" s="155"/>
      <c r="B151" s="156"/>
      <c r="C151" s="139"/>
      <c r="D151" s="157"/>
      <c r="E151" s="158"/>
      <c r="F151" s="158"/>
      <c r="G151" s="158"/>
      <c r="H151" s="157"/>
      <c r="I151" s="139"/>
      <c r="J151" s="139"/>
      <c r="K151" s="139"/>
      <c r="L151" s="139"/>
      <c r="M151" s="139"/>
      <c r="N151" s="158"/>
      <c r="O151" s="158"/>
    </row>
    <row r="152" ht="43.35" customHeight="1">
      <c r="A152" s="155"/>
      <c r="B152" s="156"/>
      <c r="C152" s="139"/>
      <c r="D152" s="157"/>
      <c r="E152" s="158"/>
      <c r="F152" s="158"/>
      <c r="G152" s="158"/>
      <c r="H152" s="157"/>
      <c r="I152" s="139"/>
      <c r="J152" s="139"/>
      <c r="K152" s="139"/>
      <c r="L152" s="139"/>
      <c r="M152" s="139"/>
      <c r="N152" s="158"/>
      <c r="O152" s="158"/>
    </row>
    <row r="153" ht="43.35" customHeight="1">
      <c r="A153" s="155"/>
      <c r="B153" s="156"/>
      <c r="C153" s="139"/>
      <c r="D153" s="157"/>
      <c r="E153" s="158"/>
      <c r="F153" s="158"/>
      <c r="G153" s="158"/>
      <c r="H153" s="157"/>
      <c r="I153" s="139"/>
      <c r="J153" s="139"/>
      <c r="K153" s="139"/>
      <c r="L153" s="139"/>
      <c r="M153" s="139"/>
      <c r="N153" s="158"/>
      <c r="O153" s="158"/>
    </row>
    <row r="154" ht="43.35" customHeight="1">
      <c r="A154" s="155"/>
      <c r="B154" s="156"/>
      <c r="C154" s="139"/>
      <c r="D154" s="157"/>
      <c r="E154" s="158"/>
      <c r="F154" s="158"/>
      <c r="G154" s="158"/>
      <c r="H154" s="157"/>
      <c r="I154" s="139"/>
      <c r="J154" s="139"/>
      <c r="K154" s="139"/>
      <c r="L154" s="139"/>
      <c r="M154" s="139"/>
      <c r="N154" s="158"/>
      <c r="O154" s="158"/>
    </row>
    <row r="155" ht="43.35" customHeight="1">
      <c r="A155" s="155"/>
      <c r="B155" s="156"/>
      <c r="C155" s="139"/>
      <c r="D155" s="157"/>
      <c r="E155" s="158"/>
      <c r="F155" s="158"/>
      <c r="G155" s="158"/>
      <c r="H155" s="157"/>
      <c r="I155" s="139"/>
      <c r="J155" s="139"/>
      <c r="K155" s="139"/>
      <c r="L155" s="139"/>
      <c r="M155" s="139"/>
      <c r="N155" s="158"/>
      <c r="O155" s="158"/>
    </row>
    <row r="156" ht="43.35" customHeight="1">
      <c r="A156" s="155"/>
      <c r="B156" s="156"/>
      <c r="C156" s="139"/>
      <c r="D156" s="157"/>
      <c r="E156" s="158"/>
      <c r="F156" s="158"/>
      <c r="G156" s="158"/>
      <c r="H156" s="157"/>
      <c r="I156" s="139"/>
      <c r="J156" s="139"/>
      <c r="K156" s="139"/>
      <c r="L156" s="139"/>
      <c r="M156" s="139"/>
      <c r="N156" s="158"/>
      <c r="O156" s="158"/>
    </row>
    <row r="157" ht="43.35" customHeight="1">
      <c r="A157" s="155"/>
      <c r="B157" s="156"/>
      <c r="C157" s="139"/>
      <c r="D157" s="157"/>
      <c r="E157" s="158"/>
      <c r="F157" s="158"/>
      <c r="G157" s="158"/>
      <c r="H157" s="157"/>
      <c r="I157" s="139"/>
      <c r="J157" s="139"/>
      <c r="K157" s="139"/>
      <c r="L157" s="139"/>
      <c r="M157" s="139"/>
      <c r="N157" s="158"/>
      <c r="O157" s="158"/>
    </row>
    <row r="158" ht="43.35" customHeight="1">
      <c r="A158" s="155"/>
      <c r="B158" s="156"/>
      <c r="C158" s="139"/>
      <c r="D158" s="157"/>
      <c r="E158" s="158"/>
      <c r="F158" s="158"/>
      <c r="G158" s="158"/>
      <c r="H158" s="157"/>
      <c r="I158" s="139"/>
      <c r="J158" s="139"/>
      <c r="K158" s="139"/>
      <c r="L158" s="139"/>
      <c r="M158" s="139"/>
      <c r="N158" s="158"/>
      <c r="O158" s="158"/>
    </row>
    <row r="159" ht="43.35" customHeight="1">
      <c r="A159" s="155"/>
      <c r="B159" s="156"/>
      <c r="C159" s="139"/>
      <c r="D159" s="157"/>
      <c r="E159" s="158"/>
      <c r="F159" s="158"/>
      <c r="G159" s="158"/>
      <c r="H159" s="157"/>
      <c r="I159" s="139"/>
      <c r="J159" s="139"/>
      <c r="K159" s="139"/>
      <c r="L159" s="139"/>
      <c r="M159" s="139"/>
      <c r="N159" s="158"/>
      <c r="O159" s="158"/>
    </row>
    <row r="160" ht="43.35" customHeight="1">
      <c r="A160" s="155"/>
      <c r="B160" s="156"/>
      <c r="C160" s="139"/>
      <c r="D160" s="157"/>
      <c r="E160" s="158"/>
      <c r="F160" s="158"/>
      <c r="G160" s="158"/>
      <c r="H160" s="157"/>
      <c r="I160" s="139"/>
      <c r="J160" s="139"/>
      <c r="K160" s="139"/>
      <c r="L160" s="139"/>
      <c r="M160" s="139"/>
      <c r="N160" s="158"/>
      <c r="O160" s="158"/>
    </row>
    <row r="161" ht="43.35" customHeight="1">
      <c r="A161" s="155"/>
      <c r="B161" s="156"/>
      <c r="C161" s="139"/>
      <c r="D161" s="157"/>
      <c r="E161" s="158"/>
      <c r="F161" s="158"/>
      <c r="G161" s="158"/>
      <c r="H161" s="157"/>
      <c r="I161" s="139"/>
      <c r="J161" s="139"/>
      <c r="K161" s="139"/>
      <c r="L161" s="139"/>
      <c r="M161" s="139"/>
      <c r="N161" s="158"/>
      <c r="O161" s="158"/>
    </row>
    <row r="162" ht="43.35" customHeight="1">
      <c r="A162" s="155"/>
      <c r="B162" s="156"/>
      <c r="C162" s="139"/>
      <c r="D162" s="157"/>
      <c r="E162" s="158"/>
      <c r="F162" s="158"/>
      <c r="G162" s="158"/>
      <c r="H162" s="157"/>
      <c r="I162" s="139"/>
      <c r="J162" s="139"/>
      <c r="K162" s="139"/>
      <c r="L162" s="139"/>
      <c r="M162" s="139"/>
      <c r="N162" s="158"/>
      <c r="O162" s="158"/>
    </row>
    <row r="163" ht="43.35" customHeight="1">
      <c r="A163" s="155"/>
      <c r="B163" s="156"/>
      <c r="C163" s="139"/>
      <c r="D163" s="157"/>
      <c r="E163" s="158"/>
      <c r="F163" s="158"/>
      <c r="G163" s="158"/>
      <c r="H163" s="158"/>
      <c r="I163" s="139"/>
      <c r="J163" s="139"/>
      <c r="K163" s="139"/>
      <c r="L163" s="139"/>
      <c r="M163" s="139"/>
      <c r="N163" s="158"/>
      <c r="O163" s="158"/>
    </row>
    <row r="164" ht="43.35" customHeight="1">
      <c r="A164" s="155"/>
      <c r="B164" s="156"/>
      <c r="C164" s="139"/>
      <c r="D164" s="157"/>
      <c r="E164" s="158"/>
      <c r="F164" s="158"/>
      <c r="G164" s="158"/>
      <c r="H164" s="158"/>
      <c r="I164" s="139"/>
      <c r="J164" s="139"/>
      <c r="K164" s="139"/>
      <c r="L164" s="139"/>
      <c r="M164" s="139"/>
      <c r="N164" s="158"/>
      <c r="O164" s="158"/>
    </row>
    <row r="165" ht="43.35" customHeight="1">
      <c r="A165" s="155"/>
      <c r="B165" s="156"/>
      <c r="C165" s="139"/>
      <c r="D165" s="157"/>
      <c r="E165" s="158"/>
      <c r="F165" s="158"/>
      <c r="G165" s="158"/>
      <c r="H165" s="158"/>
      <c r="I165" s="139"/>
      <c r="J165" s="139"/>
      <c r="K165" s="139"/>
      <c r="L165" s="139"/>
      <c r="M165" s="139"/>
      <c r="N165" s="158"/>
      <c r="O165" s="158"/>
    </row>
    <row r="166" ht="43.35" customHeight="1">
      <c r="A166" s="155"/>
      <c r="B166" s="156"/>
      <c r="C166" s="139"/>
      <c r="D166" s="157"/>
      <c r="E166" s="158"/>
      <c r="F166" s="158"/>
      <c r="G166" s="158"/>
      <c r="H166" s="158"/>
      <c r="I166" s="139"/>
      <c r="J166" s="139"/>
      <c r="K166" s="139"/>
      <c r="L166" s="139"/>
      <c r="M166" s="139"/>
      <c r="N166" s="158"/>
      <c r="O166" s="158"/>
    </row>
    <row r="167" ht="43.35" customHeight="1">
      <c r="A167" s="155"/>
      <c r="B167" s="156"/>
      <c r="C167" s="139"/>
      <c r="D167" s="157"/>
      <c r="E167" s="158"/>
      <c r="F167" s="158"/>
      <c r="G167" s="158"/>
      <c r="H167" s="158"/>
      <c r="I167" s="139"/>
      <c r="J167" s="139"/>
      <c r="K167" s="139"/>
      <c r="L167" s="139"/>
      <c r="M167" s="139"/>
      <c r="N167" s="158"/>
      <c r="O167" s="158"/>
    </row>
    <row r="168" ht="43.35" customHeight="1">
      <c r="A168" s="155"/>
      <c r="B168" s="156"/>
      <c r="C168" s="139"/>
      <c r="D168" s="157"/>
      <c r="E168" s="158"/>
      <c r="F168" s="158"/>
      <c r="G168" s="158"/>
      <c r="H168" s="158"/>
      <c r="I168" s="139"/>
      <c r="J168" s="139"/>
      <c r="K168" s="139"/>
      <c r="L168" s="139"/>
      <c r="M168" s="139"/>
      <c r="N168" s="158"/>
      <c r="O168" s="158"/>
    </row>
    <row r="169" ht="43.35" customHeight="1">
      <c r="A169" s="155"/>
      <c r="B169" s="156"/>
      <c r="C169" s="139"/>
      <c r="D169" s="157"/>
      <c r="E169" s="158"/>
      <c r="F169" s="158"/>
      <c r="G169" s="158"/>
      <c r="H169" s="158"/>
      <c r="I169" s="139"/>
      <c r="J169" s="139"/>
      <c r="K169" s="139"/>
      <c r="L169" s="139"/>
      <c r="M169" s="139"/>
      <c r="N169" s="158"/>
      <c r="O169" s="158"/>
    </row>
    <row r="170" ht="43.35" customHeight="1">
      <c r="A170" s="155"/>
      <c r="B170" s="156"/>
      <c r="C170" s="139"/>
      <c r="D170" s="157"/>
      <c r="E170" s="158"/>
      <c r="F170" s="158"/>
      <c r="G170" s="158"/>
      <c r="H170" s="158"/>
      <c r="I170" s="139"/>
      <c r="J170" s="139"/>
      <c r="K170" s="139"/>
      <c r="L170" s="139"/>
      <c r="M170" s="139"/>
      <c r="N170" s="158"/>
      <c r="O170" s="158"/>
    </row>
    <row r="171" ht="43.35" customHeight="1">
      <c r="A171" s="155"/>
      <c r="B171" s="156"/>
      <c r="C171" s="139"/>
      <c r="D171" s="157"/>
      <c r="E171" s="158"/>
      <c r="F171" s="158"/>
      <c r="G171" s="158"/>
      <c r="H171" s="158"/>
      <c r="I171" s="139"/>
      <c r="J171" s="139"/>
      <c r="K171" s="139"/>
      <c r="L171" s="139"/>
      <c r="M171" s="139"/>
      <c r="N171" s="158"/>
      <c r="O171" s="158"/>
    </row>
    <row r="172" ht="43.35" customHeight="1">
      <c r="A172" s="155"/>
      <c r="B172" s="156"/>
      <c r="C172" s="139"/>
      <c r="D172" s="157"/>
      <c r="E172" s="158"/>
      <c r="F172" s="158"/>
      <c r="G172" s="158"/>
      <c r="H172" s="158"/>
      <c r="I172" s="139"/>
      <c r="J172" s="139"/>
      <c r="K172" s="139"/>
      <c r="L172" s="139"/>
      <c r="M172" s="139"/>
      <c r="N172" s="158"/>
      <c r="O172" s="158"/>
    </row>
    <row r="173" ht="43.35" customHeight="1">
      <c r="A173" s="155"/>
      <c r="B173" s="156"/>
      <c r="C173" s="139"/>
      <c r="D173" s="157"/>
      <c r="E173" s="158"/>
      <c r="F173" s="158"/>
      <c r="G173" s="158"/>
      <c r="H173" s="158"/>
      <c r="I173" s="139"/>
      <c r="J173" s="139"/>
      <c r="K173" s="139"/>
      <c r="L173" s="139"/>
      <c r="M173" s="139"/>
      <c r="N173" s="158"/>
      <c r="O173" s="158"/>
    </row>
    <row r="174" ht="43.35" customHeight="1">
      <c r="A174" s="155"/>
      <c r="B174" s="156"/>
      <c r="C174" s="139"/>
      <c r="D174" s="157"/>
      <c r="E174" s="158"/>
      <c r="F174" s="158"/>
      <c r="G174" s="158"/>
      <c r="H174" s="158"/>
      <c r="I174" s="139"/>
      <c r="J174" s="139"/>
      <c r="K174" s="139"/>
      <c r="L174" s="139"/>
      <c r="M174" s="139"/>
      <c r="N174" s="158"/>
      <c r="O174" s="158"/>
    </row>
    <row r="175" ht="43.35" customHeight="1">
      <c r="A175" s="155"/>
      <c r="B175" s="156"/>
      <c r="C175" s="139"/>
      <c r="D175" s="157"/>
      <c r="E175" s="158"/>
      <c r="F175" s="158"/>
      <c r="G175" s="158"/>
      <c r="H175" s="158"/>
      <c r="I175" s="139"/>
      <c r="J175" s="139"/>
      <c r="K175" s="139"/>
      <c r="L175" s="139"/>
      <c r="M175" s="139"/>
      <c r="N175" s="158"/>
      <c r="O175" s="158"/>
    </row>
    <row r="176" ht="43.35" customHeight="1">
      <c r="A176" s="155"/>
      <c r="B176" s="156"/>
      <c r="C176" s="139"/>
      <c r="D176" s="157"/>
      <c r="E176" s="158"/>
      <c r="F176" s="158"/>
      <c r="G176" s="158"/>
      <c r="H176" s="158"/>
      <c r="I176" s="139"/>
      <c r="J176" s="139"/>
      <c r="K176" s="139"/>
      <c r="L176" s="139"/>
      <c r="M176" s="139"/>
      <c r="N176" s="158"/>
      <c r="O176" s="158"/>
    </row>
    <row r="177" ht="43.35" customHeight="1">
      <c r="A177" s="155"/>
      <c r="B177" s="156"/>
      <c r="C177" s="139"/>
      <c r="D177" s="157"/>
      <c r="E177" s="158"/>
      <c r="F177" s="158"/>
      <c r="G177" s="158"/>
      <c r="H177" s="158"/>
      <c r="I177" s="139"/>
      <c r="J177" s="139"/>
      <c r="K177" s="139"/>
      <c r="L177" s="139"/>
      <c r="M177" s="139"/>
      <c r="N177" s="158"/>
      <c r="O177" s="158"/>
    </row>
    <row r="178" ht="43.35" customHeight="1">
      <c r="A178" s="155"/>
      <c r="B178" s="156"/>
      <c r="C178" s="139"/>
      <c r="D178" s="157"/>
      <c r="E178" s="158"/>
      <c r="F178" s="158"/>
      <c r="G178" s="158"/>
      <c r="H178" s="158"/>
      <c r="I178" s="139"/>
      <c r="J178" s="139"/>
      <c r="K178" s="139"/>
      <c r="L178" s="139"/>
      <c r="M178" s="139"/>
      <c r="N178" s="158"/>
      <c r="O178" s="158"/>
    </row>
    <row r="179" ht="43.35" customHeight="1">
      <c r="A179" s="155"/>
      <c r="B179" s="156"/>
      <c r="C179" s="139"/>
      <c r="D179" s="157"/>
      <c r="E179" s="158"/>
      <c r="F179" s="158"/>
      <c r="G179" s="158"/>
      <c r="H179" s="158"/>
      <c r="I179" s="139"/>
      <c r="J179" s="139"/>
      <c r="K179" s="139"/>
      <c r="L179" s="139"/>
      <c r="M179" s="139"/>
      <c r="N179" s="158"/>
      <c r="O179" s="158"/>
    </row>
    <row r="180" ht="43.35" customHeight="1">
      <c r="A180" s="155"/>
      <c r="B180" s="156"/>
      <c r="C180" s="139"/>
      <c r="D180" s="157"/>
      <c r="E180" s="158"/>
      <c r="F180" s="158"/>
      <c r="G180" s="158"/>
      <c r="H180" s="158"/>
      <c r="I180" s="139"/>
      <c r="J180" s="139"/>
      <c r="K180" s="139"/>
      <c r="L180" s="139"/>
      <c r="M180" s="139"/>
      <c r="N180" s="158"/>
      <c r="O180" s="158"/>
    </row>
    <row r="181" ht="43.35" customHeight="1">
      <c r="A181" s="155"/>
      <c r="B181" s="156"/>
      <c r="C181" s="139"/>
      <c r="D181" s="157"/>
      <c r="E181" s="158"/>
      <c r="F181" s="158"/>
      <c r="G181" s="158"/>
      <c r="H181" s="158"/>
      <c r="I181" s="139"/>
      <c r="J181" s="139"/>
      <c r="K181" s="139"/>
      <c r="L181" s="139"/>
      <c r="M181" s="139"/>
      <c r="N181" s="158"/>
      <c r="O181" s="158"/>
    </row>
    <row r="182" ht="43.35" customHeight="1">
      <c r="A182" s="155"/>
      <c r="B182" s="156"/>
      <c r="C182" s="139"/>
      <c r="D182" s="157"/>
      <c r="E182" s="158"/>
      <c r="F182" s="158"/>
      <c r="G182" s="158"/>
      <c r="H182" s="158"/>
      <c r="I182" s="139"/>
      <c r="J182" s="139"/>
      <c r="K182" s="139"/>
      <c r="L182" s="139"/>
      <c r="M182" s="139"/>
      <c r="N182" s="158"/>
      <c r="O182" s="158"/>
    </row>
    <row r="183" ht="43.35" customHeight="1">
      <c r="A183" s="155"/>
      <c r="B183" s="156"/>
      <c r="C183" s="139"/>
      <c r="D183" s="157"/>
      <c r="E183" s="158"/>
      <c r="F183" s="158"/>
      <c r="G183" s="158"/>
      <c r="H183" s="158"/>
      <c r="I183" s="139"/>
      <c r="J183" s="139"/>
      <c r="K183" s="139"/>
      <c r="L183" s="139"/>
      <c r="M183" s="139"/>
      <c r="N183" s="158"/>
      <c r="O183" s="158"/>
    </row>
    <row r="184" ht="43.35" customHeight="1">
      <c r="A184" s="155"/>
      <c r="B184" s="156"/>
      <c r="C184" s="139"/>
      <c r="D184" s="157"/>
      <c r="E184" s="158"/>
      <c r="F184" s="158"/>
      <c r="G184" s="158"/>
      <c r="H184" s="158"/>
      <c r="I184" s="139"/>
      <c r="J184" s="139"/>
      <c r="K184" s="139"/>
      <c r="L184" s="139"/>
      <c r="M184" s="139"/>
      <c r="N184" s="158"/>
      <c r="O184" s="158"/>
    </row>
    <row r="185" ht="43.35" customHeight="1">
      <c r="A185" s="155"/>
      <c r="B185" s="156"/>
      <c r="C185" s="139"/>
      <c r="D185" s="157"/>
      <c r="E185" s="158"/>
      <c r="F185" s="158"/>
      <c r="G185" s="158"/>
      <c r="H185" s="158"/>
      <c r="I185" s="139"/>
      <c r="J185" s="139"/>
      <c r="K185" s="139"/>
      <c r="L185" s="139"/>
      <c r="M185" s="139"/>
      <c r="N185" s="158"/>
      <c r="O185" s="158"/>
    </row>
    <row r="186" ht="43.35" customHeight="1">
      <c r="A186" s="155"/>
      <c r="B186" s="156"/>
      <c r="C186" s="139"/>
      <c r="D186" s="157"/>
      <c r="E186" s="158"/>
      <c r="F186" s="158"/>
      <c r="G186" s="158"/>
      <c r="H186" s="158"/>
      <c r="I186" s="139"/>
      <c r="J186" s="139"/>
      <c r="K186" s="139"/>
      <c r="L186" s="139"/>
      <c r="M186" s="139"/>
      <c r="N186" s="158"/>
      <c r="O186" s="158"/>
    </row>
    <row r="187" ht="43.35" customHeight="1">
      <c r="A187" s="155"/>
      <c r="B187" s="156"/>
      <c r="C187" s="139"/>
      <c r="D187" s="157"/>
      <c r="E187" s="158"/>
      <c r="F187" s="158"/>
      <c r="G187" s="158"/>
      <c r="H187" s="158"/>
      <c r="I187" s="139"/>
      <c r="J187" s="139"/>
      <c r="K187" s="139"/>
      <c r="L187" s="139"/>
      <c r="M187" s="139"/>
      <c r="N187" s="158"/>
      <c r="O187" s="158"/>
    </row>
    <row r="188" ht="43.35" customHeight="1">
      <c r="A188" s="155"/>
      <c r="B188" s="156"/>
      <c r="C188" s="139"/>
      <c r="D188" s="157"/>
      <c r="E188" s="158"/>
      <c r="F188" s="158"/>
      <c r="G188" s="158"/>
      <c r="H188" s="158"/>
      <c r="I188" s="139"/>
      <c r="J188" s="139"/>
      <c r="K188" s="139"/>
      <c r="L188" s="139"/>
      <c r="M188" s="139"/>
      <c r="N188" s="158"/>
      <c r="O188" s="158"/>
    </row>
    <row r="189" ht="43.35" customHeight="1">
      <c r="A189" s="155"/>
      <c r="B189" s="156"/>
      <c r="C189" s="139"/>
      <c r="D189" s="157"/>
      <c r="E189" s="158"/>
      <c r="F189" s="158"/>
      <c r="G189" s="158"/>
      <c r="H189" s="158"/>
      <c r="I189" s="139"/>
      <c r="J189" s="139"/>
      <c r="K189" s="139"/>
      <c r="L189" s="139"/>
      <c r="M189" s="139"/>
      <c r="N189" s="158"/>
      <c r="O189" s="158"/>
    </row>
    <row r="190" ht="43.35" customHeight="1">
      <c r="A190" s="155"/>
      <c r="B190" s="156"/>
      <c r="C190" s="139"/>
      <c r="D190" s="157"/>
      <c r="E190" s="158"/>
      <c r="F190" s="158"/>
      <c r="G190" s="158"/>
      <c r="H190" s="158"/>
      <c r="I190" s="139"/>
      <c r="J190" s="139"/>
      <c r="K190" s="139"/>
      <c r="L190" s="139"/>
      <c r="M190" s="139"/>
      <c r="N190" s="158"/>
      <c r="O190" s="158"/>
    </row>
    <row r="191" ht="43.35" customHeight="1">
      <c r="A191" s="155"/>
      <c r="B191" s="156"/>
      <c r="C191" s="139"/>
      <c r="D191" s="157"/>
      <c r="E191" s="158"/>
      <c r="F191" s="158"/>
      <c r="G191" s="158"/>
      <c r="H191" s="158"/>
      <c r="I191" s="139"/>
      <c r="J191" s="139"/>
      <c r="K191" s="139"/>
      <c r="L191" s="139"/>
      <c r="M191" s="139"/>
      <c r="N191" s="158"/>
      <c r="O191" s="158"/>
    </row>
    <row r="192" ht="43.35" customHeight="1">
      <c r="A192" s="155"/>
      <c r="B192" s="156"/>
      <c r="C192" s="139"/>
      <c r="D192" s="157"/>
      <c r="E192" s="158"/>
      <c r="F192" s="158"/>
      <c r="G192" s="158"/>
      <c r="H192" s="158"/>
      <c r="I192" s="139"/>
      <c r="J192" s="139"/>
      <c r="K192" s="139"/>
      <c r="L192" s="139"/>
      <c r="M192" s="139"/>
      <c r="N192" s="158"/>
      <c r="O192" s="158"/>
    </row>
    <row r="193" ht="43.35" customHeight="1">
      <c r="A193" s="155"/>
      <c r="B193" s="156"/>
      <c r="C193" s="139"/>
      <c r="D193" s="157"/>
      <c r="E193" s="158"/>
      <c r="F193" s="158"/>
      <c r="G193" s="158"/>
      <c r="H193" s="158"/>
      <c r="I193" s="139"/>
      <c r="J193" s="139"/>
      <c r="K193" s="139"/>
      <c r="L193" s="139"/>
      <c r="M193" s="139"/>
      <c r="N193" s="158"/>
      <c r="O193" s="158"/>
    </row>
    <row r="194" ht="43.35" customHeight="1">
      <c r="A194" s="155"/>
      <c r="B194" s="156"/>
      <c r="C194" s="139"/>
      <c r="D194" s="157"/>
      <c r="E194" s="158"/>
      <c r="F194" s="158"/>
      <c r="G194" s="158"/>
      <c r="H194" s="158"/>
      <c r="I194" s="139"/>
      <c r="J194" s="139"/>
      <c r="K194" s="139"/>
      <c r="L194" s="139"/>
      <c r="M194" s="139"/>
      <c r="N194" s="158"/>
      <c r="O194" s="158"/>
    </row>
    <row r="195" ht="43.35" customHeight="1">
      <c r="A195" s="155"/>
      <c r="B195" s="156"/>
      <c r="C195" s="139"/>
      <c r="D195" s="157"/>
      <c r="E195" s="158"/>
      <c r="F195" s="158"/>
      <c r="G195" s="158"/>
      <c r="H195" s="158"/>
      <c r="I195" s="139"/>
      <c r="J195" s="139"/>
      <c r="K195" s="139"/>
      <c r="L195" s="139"/>
      <c r="M195" s="139"/>
      <c r="N195" s="158"/>
      <c r="O195" s="158"/>
    </row>
    <row r="196" ht="43.35" customHeight="1">
      <c r="A196" s="155"/>
      <c r="B196" s="156"/>
      <c r="C196" s="139"/>
      <c r="D196" s="157"/>
      <c r="E196" s="158"/>
      <c r="F196" s="158"/>
      <c r="G196" s="158"/>
      <c r="H196" s="158"/>
      <c r="I196" s="139"/>
      <c r="J196" s="139"/>
      <c r="K196" s="139"/>
      <c r="L196" s="139"/>
      <c r="M196" s="139"/>
      <c r="N196" s="158"/>
      <c r="O196" s="158"/>
    </row>
    <row r="197" ht="43.35" customHeight="1">
      <c r="A197" s="155"/>
      <c r="B197" s="156"/>
      <c r="C197" s="139"/>
      <c r="D197" s="157"/>
      <c r="E197" s="158"/>
      <c r="F197" s="158"/>
      <c r="G197" s="158"/>
      <c r="H197" s="158"/>
      <c r="I197" s="139"/>
      <c r="J197" s="139"/>
      <c r="K197" s="139"/>
      <c r="L197" s="139"/>
      <c r="M197" s="139"/>
      <c r="N197" s="158"/>
      <c r="O197" s="158"/>
    </row>
    <row r="198" ht="43.35" customHeight="1">
      <c r="A198" s="155"/>
      <c r="B198" s="156"/>
      <c r="C198" s="139"/>
      <c r="D198" s="157"/>
      <c r="E198" s="158"/>
      <c r="F198" s="158"/>
      <c r="G198" s="158"/>
      <c r="H198" s="158"/>
      <c r="I198" s="139"/>
      <c r="J198" s="139"/>
      <c r="K198" s="139"/>
      <c r="L198" s="139"/>
      <c r="M198" s="139"/>
      <c r="N198" s="158"/>
      <c r="O198" s="158"/>
    </row>
    <row r="199" ht="43.35" customHeight="1">
      <c r="A199" s="155"/>
      <c r="B199" s="156"/>
      <c r="C199" s="139"/>
      <c r="D199" s="157"/>
      <c r="E199" s="158"/>
      <c r="F199" s="158"/>
      <c r="G199" s="158"/>
      <c r="H199" s="158"/>
      <c r="I199" s="139"/>
      <c r="J199" s="139"/>
      <c r="K199" s="139"/>
      <c r="L199" s="139"/>
      <c r="M199" s="139"/>
      <c r="N199" s="158"/>
      <c r="O199" s="158"/>
    </row>
    <row r="200" ht="43.35" customHeight="1">
      <c r="A200" s="155"/>
      <c r="B200" s="156"/>
      <c r="C200" s="139"/>
      <c r="D200" s="157"/>
      <c r="E200" s="158"/>
      <c r="F200" s="158"/>
      <c r="G200" s="158"/>
      <c r="H200" s="158"/>
      <c r="I200" s="139"/>
      <c r="J200" s="139"/>
      <c r="K200" s="139"/>
      <c r="L200" s="139"/>
      <c r="M200" s="139"/>
      <c r="N200" s="158"/>
      <c r="O200" s="158"/>
    </row>
    <row r="201" ht="43.35" customHeight="1">
      <c r="A201" s="155"/>
      <c r="B201" s="156"/>
      <c r="C201" s="139"/>
      <c r="D201" s="157"/>
      <c r="E201" s="158"/>
      <c r="F201" s="158"/>
      <c r="G201" s="158"/>
      <c r="H201" s="158"/>
      <c r="I201" s="139"/>
      <c r="J201" s="139"/>
      <c r="K201" s="139"/>
      <c r="L201" s="139"/>
      <c r="M201" s="139"/>
      <c r="N201" s="158"/>
      <c r="O201" s="158"/>
    </row>
    <row r="202" ht="43.35" customHeight="1">
      <c r="A202" s="155"/>
      <c r="B202" s="156"/>
      <c r="C202" s="139"/>
      <c r="D202" s="157"/>
      <c r="E202" s="158"/>
      <c r="F202" s="158"/>
      <c r="G202" s="158"/>
      <c r="H202" s="158"/>
      <c r="I202" s="139"/>
      <c r="J202" s="139"/>
      <c r="K202" s="139"/>
      <c r="L202" s="139"/>
      <c r="M202" s="139"/>
      <c r="N202" s="158"/>
      <c r="O202" s="158"/>
    </row>
    <row r="203" ht="43.35" customHeight="1">
      <c r="A203" s="155"/>
      <c r="B203" s="156"/>
      <c r="C203" s="139"/>
      <c r="D203" s="157"/>
      <c r="E203" s="158"/>
      <c r="F203" s="158"/>
      <c r="G203" s="158"/>
      <c r="H203" s="158"/>
      <c r="I203" s="139"/>
      <c r="J203" s="139"/>
      <c r="K203" s="139"/>
      <c r="L203" s="139"/>
      <c r="M203" s="139"/>
      <c r="N203" s="158"/>
      <c r="O203" s="158"/>
    </row>
    <row r="204" ht="43.35" customHeight="1">
      <c r="A204" s="155"/>
      <c r="B204" s="156"/>
      <c r="C204" s="139"/>
      <c r="D204" s="157"/>
      <c r="E204" s="158"/>
      <c r="F204" s="158"/>
      <c r="G204" s="158"/>
      <c r="H204" s="158"/>
      <c r="I204" s="139"/>
      <c r="J204" s="139"/>
      <c r="K204" s="139"/>
      <c r="L204" s="139"/>
      <c r="M204" s="139"/>
      <c r="N204" s="158"/>
      <c r="O204" s="158"/>
    </row>
    <row r="205" ht="43.35" customHeight="1">
      <c r="A205" s="155"/>
      <c r="B205" s="156"/>
      <c r="C205" s="139"/>
      <c r="D205" s="157"/>
      <c r="E205" s="158"/>
      <c r="F205" s="158"/>
      <c r="G205" s="158"/>
      <c r="H205" s="158"/>
      <c r="I205" s="139"/>
      <c r="J205" s="139"/>
      <c r="K205" s="139"/>
      <c r="L205" s="139"/>
      <c r="M205" s="139"/>
      <c r="N205" s="158"/>
      <c r="O205" s="158"/>
    </row>
    <row r="206" ht="43.35" customHeight="1">
      <c r="A206" s="155"/>
      <c r="B206" s="156"/>
      <c r="C206" s="139"/>
      <c r="D206" s="157"/>
      <c r="E206" s="158"/>
      <c r="F206" s="158"/>
      <c r="G206" s="158"/>
      <c r="H206" s="158"/>
      <c r="I206" s="139"/>
      <c r="J206" s="139"/>
      <c r="K206" s="139"/>
      <c r="L206" s="139"/>
      <c r="M206" s="139"/>
      <c r="N206" s="158"/>
      <c r="O206" s="158"/>
    </row>
    <row r="207" ht="43.35" customHeight="1">
      <c r="A207" s="155"/>
      <c r="B207" s="156"/>
      <c r="C207" s="139"/>
      <c r="D207" s="157"/>
      <c r="E207" s="158"/>
      <c r="F207" s="158"/>
      <c r="G207" s="158"/>
      <c r="H207" s="158"/>
      <c r="I207" s="139"/>
      <c r="J207" s="139"/>
      <c r="K207" s="139"/>
      <c r="L207" s="139"/>
      <c r="M207" s="139"/>
      <c r="N207" s="158"/>
      <c r="O207" s="158"/>
    </row>
    <row r="208" ht="43.35" customHeight="1">
      <c r="A208" s="155"/>
      <c r="B208" s="156"/>
      <c r="C208" s="139"/>
      <c r="D208" s="157"/>
      <c r="E208" s="158"/>
      <c r="F208" s="158"/>
      <c r="G208" s="158"/>
      <c r="H208" s="158"/>
      <c r="I208" s="139"/>
      <c r="J208" s="139"/>
      <c r="K208" s="139"/>
      <c r="L208" s="139"/>
      <c r="M208" s="139"/>
      <c r="N208" s="158"/>
      <c r="O208" s="158"/>
    </row>
    <row r="209" ht="43.35" customHeight="1">
      <c r="A209" s="155"/>
      <c r="B209" s="156"/>
      <c r="C209" s="139"/>
      <c r="D209" s="157"/>
      <c r="E209" s="158"/>
      <c r="F209" s="158"/>
      <c r="G209" s="158"/>
      <c r="H209" s="158"/>
      <c r="I209" s="139"/>
      <c r="J209" s="139"/>
      <c r="K209" s="139"/>
      <c r="L209" s="139"/>
      <c r="M209" s="139"/>
      <c r="N209" s="158"/>
      <c r="O209" s="158"/>
    </row>
    <row r="210" ht="43.35" customHeight="1">
      <c r="A210" s="155"/>
      <c r="B210" s="156"/>
      <c r="C210" s="139"/>
      <c r="D210" s="157"/>
      <c r="E210" s="158"/>
      <c r="F210" s="158"/>
      <c r="G210" s="158"/>
      <c r="H210" s="158"/>
      <c r="I210" s="139"/>
      <c r="J210" s="139"/>
      <c r="K210" s="139"/>
      <c r="L210" s="139"/>
      <c r="M210" s="139"/>
      <c r="N210" s="158"/>
      <c r="O210" s="158"/>
    </row>
    <row r="211" ht="43.35" customHeight="1">
      <c r="A211" s="155"/>
      <c r="B211" s="156"/>
      <c r="C211" s="139"/>
      <c r="D211" s="157"/>
      <c r="E211" s="158"/>
      <c r="F211" s="158"/>
      <c r="G211" s="158"/>
      <c r="H211" s="158"/>
      <c r="I211" s="139"/>
      <c r="J211" s="139"/>
      <c r="K211" s="139"/>
      <c r="L211" s="139"/>
      <c r="M211" s="139"/>
      <c r="N211" s="158"/>
      <c r="O211" s="158"/>
    </row>
    <row r="212" ht="43.35" customHeight="1">
      <c r="A212" s="155"/>
      <c r="B212" s="156"/>
      <c r="C212" s="139"/>
      <c r="D212" s="157"/>
      <c r="E212" s="158"/>
      <c r="F212" s="158"/>
      <c r="G212" s="158"/>
      <c r="H212" s="158"/>
      <c r="I212" s="139"/>
      <c r="J212" s="139"/>
      <c r="K212" s="139"/>
      <c r="L212" s="139"/>
      <c r="M212" s="139"/>
      <c r="N212" s="158"/>
      <c r="O212" s="158"/>
    </row>
    <row r="213" ht="43.35" customHeight="1">
      <c r="A213" s="155"/>
      <c r="B213" s="156"/>
      <c r="C213" s="139"/>
      <c r="D213" s="157"/>
      <c r="E213" s="158"/>
      <c r="F213" s="158"/>
      <c r="G213" s="158"/>
      <c r="H213" s="158"/>
      <c r="I213" s="139"/>
      <c r="J213" s="139"/>
      <c r="K213" s="139"/>
      <c r="L213" s="139"/>
      <c r="M213" s="139"/>
      <c r="N213" s="158"/>
      <c r="O213" s="158"/>
    </row>
    <row r="214" ht="43.35" customHeight="1">
      <c r="A214" s="155"/>
      <c r="B214" s="156"/>
      <c r="C214" s="139"/>
      <c r="D214" s="157"/>
      <c r="E214" s="158"/>
      <c r="F214" s="158"/>
      <c r="G214" s="158"/>
      <c r="H214" s="158"/>
      <c r="I214" s="139"/>
      <c r="J214" s="139"/>
      <c r="K214" s="139"/>
      <c r="L214" s="139"/>
      <c r="M214" s="139"/>
      <c r="N214" s="158"/>
      <c r="O214" s="158"/>
    </row>
    <row r="215" ht="43.35" customHeight="1">
      <c r="A215" s="155"/>
      <c r="B215" s="156"/>
      <c r="C215" s="139"/>
      <c r="D215" s="157"/>
      <c r="E215" s="158"/>
      <c r="F215" s="158"/>
      <c r="G215" s="158"/>
      <c r="H215" s="158"/>
      <c r="I215" s="139"/>
      <c r="J215" s="139"/>
      <c r="K215" s="139"/>
      <c r="L215" s="139"/>
      <c r="M215" s="139"/>
      <c r="N215" s="158"/>
      <c r="O215" s="158"/>
    </row>
    <row r="216" ht="43.35" customHeight="1">
      <c r="A216" s="155"/>
      <c r="B216" s="156"/>
      <c r="C216" s="139"/>
      <c r="D216" s="157"/>
      <c r="E216" s="158"/>
      <c r="F216" s="158"/>
      <c r="G216" s="158"/>
      <c r="H216" s="158"/>
      <c r="I216" s="139"/>
      <c r="J216" s="139"/>
      <c r="K216" s="139"/>
      <c r="L216" s="139"/>
      <c r="M216" s="139"/>
      <c r="N216" s="158"/>
      <c r="O216" s="158"/>
    </row>
    <row r="217" ht="43.35" customHeight="1">
      <c r="A217" s="155"/>
      <c r="B217" s="156"/>
      <c r="C217" s="139"/>
      <c r="D217" s="157"/>
      <c r="E217" s="158"/>
      <c r="F217" s="158"/>
      <c r="G217" s="158"/>
      <c r="H217" s="158"/>
      <c r="I217" s="139"/>
      <c r="J217" s="139"/>
      <c r="K217" s="139"/>
      <c r="L217" s="139"/>
      <c r="M217" s="139"/>
      <c r="N217" s="158"/>
      <c r="O217" s="158"/>
    </row>
    <row r="218" ht="43.35" customHeight="1">
      <c r="A218" s="155"/>
      <c r="B218" s="156"/>
      <c r="C218" s="139"/>
      <c r="D218" s="157"/>
      <c r="E218" s="158"/>
      <c r="F218" s="158"/>
      <c r="G218" s="158"/>
      <c r="H218" s="158"/>
      <c r="I218" s="139"/>
      <c r="J218" s="139"/>
      <c r="K218" s="139"/>
      <c r="L218" s="139"/>
      <c r="M218" s="139"/>
      <c r="N218" s="158"/>
      <c r="O218" s="158"/>
    </row>
    <row r="219" ht="43.35" customHeight="1">
      <c r="A219" s="155"/>
      <c r="B219" s="156"/>
      <c r="C219" s="139"/>
      <c r="D219" s="157"/>
      <c r="E219" s="158"/>
      <c r="F219" s="158"/>
      <c r="G219" s="158"/>
      <c r="H219" s="158"/>
      <c r="I219" s="139"/>
      <c r="J219" s="139"/>
      <c r="K219" s="139"/>
      <c r="L219" s="139"/>
      <c r="M219" s="139"/>
      <c r="N219" s="158"/>
      <c r="O219" s="158"/>
    </row>
    <row r="220" ht="43.35" customHeight="1">
      <c r="A220" s="155"/>
      <c r="B220" s="156"/>
      <c r="C220" s="139"/>
      <c r="D220" s="157"/>
      <c r="E220" s="158"/>
      <c r="F220" s="158"/>
      <c r="G220" s="158"/>
      <c r="H220" s="158"/>
      <c r="I220" s="139"/>
      <c r="J220" s="139"/>
      <c r="K220" s="139"/>
      <c r="L220" s="139"/>
      <c r="M220" s="139"/>
      <c r="N220" s="158"/>
      <c r="O220" s="158"/>
    </row>
    <row r="221" ht="43.35" customHeight="1">
      <c r="A221" s="155"/>
      <c r="B221" s="156"/>
      <c r="C221" s="139"/>
      <c r="D221" s="157"/>
      <c r="E221" s="158"/>
      <c r="F221" s="158"/>
      <c r="G221" s="158"/>
      <c r="H221" s="158"/>
      <c r="I221" s="139"/>
      <c r="J221" s="139"/>
      <c r="K221" s="139"/>
      <c r="L221" s="139"/>
      <c r="M221" s="139"/>
      <c r="N221" s="158"/>
      <c r="O221" s="158"/>
    </row>
    <row r="222" ht="43.35" customHeight="1">
      <c r="A222" s="155"/>
      <c r="B222" s="156"/>
      <c r="C222" s="139"/>
      <c r="D222" s="157"/>
      <c r="E222" s="158"/>
      <c r="F222" s="158"/>
      <c r="G222" s="158"/>
      <c r="H222" s="158"/>
      <c r="I222" s="139"/>
      <c r="J222" s="139"/>
      <c r="K222" s="139"/>
      <c r="L222" s="139"/>
      <c r="M222" s="139"/>
      <c r="N222" s="158"/>
      <c r="O222" s="158"/>
    </row>
    <row r="223" ht="43.35" customHeight="1">
      <c r="A223" s="155"/>
      <c r="B223" s="156"/>
      <c r="C223" s="139"/>
      <c r="D223" s="157"/>
      <c r="E223" s="158"/>
      <c r="F223" s="158"/>
      <c r="G223" s="158"/>
      <c r="H223" s="158"/>
      <c r="I223" s="139"/>
      <c r="J223" s="139"/>
      <c r="K223" s="139"/>
      <c r="L223" s="139"/>
      <c r="M223" s="139"/>
      <c r="N223" s="158"/>
      <c r="O223" s="158"/>
    </row>
    <row r="224" ht="43.35" customHeight="1">
      <c r="A224" s="155"/>
      <c r="B224" s="156"/>
      <c r="C224" s="139"/>
      <c r="D224" s="157"/>
      <c r="E224" s="158"/>
      <c r="F224" s="158"/>
      <c r="G224" s="158"/>
      <c r="H224" s="158"/>
      <c r="I224" s="139"/>
      <c r="J224" s="139"/>
      <c r="K224" s="139"/>
      <c r="L224" s="139"/>
      <c r="M224" s="139"/>
      <c r="N224" s="158"/>
      <c r="O224" s="158"/>
    </row>
    <row r="225" ht="43.35" customHeight="1">
      <c r="A225" s="155"/>
      <c r="B225" s="156"/>
      <c r="C225" s="139"/>
      <c r="D225" s="157"/>
      <c r="E225" s="158"/>
      <c r="F225" s="158"/>
      <c r="G225" s="158"/>
      <c r="H225" s="158"/>
      <c r="I225" s="139"/>
      <c r="J225" s="139"/>
      <c r="K225" s="139"/>
      <c r="L225" s="139"/>
      <c r="M225" s="139"/>
      <c r="N225" s="158"/>
      <c r="O225" s="158"/>
    </row>
    <row r="226" ht="43.35" customHeight="1">
      <c r="A226" s="155"/>
      <c r="B226" s="156"/>
      <c r="C226" s="139"/>
      <c r="D226" s="157"/>
      <c r="E226" s="158"/>
      <c r="F226" s="158"/>
      <c r="G226" s="158"/>
      <c r="H226" s="158"/>
      <c r="I226" s="139"/>
      <c r="J226" s="139"/>
      <c r="K226" s="139"/>
      <c r="L226" s="139"/>
      <c r="M226" s="139"/>
      <c r="N226" s="158"/>
      <c r="O226" s="158"/>
    </row>
    <row r="227" ht="43.35" customHeight="1">
      <c r="A227" s="155"/>
      <c r="B227" s="156"/>
      <c r="C227" s="139"/>
      <c r="D227" s="157"/>
      <c r="E227" s="158"/>
      <c r="F227" s="158"/>
      <c r="G227" s="158"/>
      <c r="H227" s="158"/>
      <c r="I227" s="139"/>
      <c r="J227" s="139"/>
      <c r="K227" s="139"/>
      <c r="L227" s="139"/>
      <c r="M227" s="139"/>
      <c r="N227" s="158"/>
      <c r="O227" s="158"/>
    </row>
    <row r="228" ht="43.35" customHeight="1">
      <c r="A228" s="155"/>
      <c r="B228" s="156"/>
      <c r="C228" s="139"/>
      <c r="D228" s="157"/>
      <c r="E228" s="158"/>
      <c r="F228" s="158"/>
      <c r="G228" s="158"/>
      <c r="H228" s="158"/>
      <c r="I228" s="139"/>
      <c r="J228" s="139"/>
      <c r="K228" s="139"/>
      <c r="L228" s="139"/>
      <c r="M228" s="139"/>
      <c r="N228" s="158"/>
      <c r="O228" s="158"/>
    </row>
    <row r="229" ht="43.35" customHeight="1">
      <c r="A229" s="155"/>
      <c r="B229" s="156"/>
      <c r="C229" s="139"/>
      <c r="D229" s="157"/>
      <c r="E229" s="158"/>
      <c r="F229" s="158"/>
      <c r="G229" s="158"/>
      <c r="H229" s="158"/>
      <c r="I229" s="139"/>
      <c r="J229" s="139"/>
      <c r="K229" s="139"/>
      <c r="L229" s="139"/>
      <c r="M229" s="139"/>
      <c r="N229" s="158"/>
      <c r="O229" s="158"/>
    </row>
    <row r="230" ht="43.35" customHeight="1">
      <c r="A230" s="155"/>
      <c r="B230" s="156"/>
      <c r="C230" s="139"/>
      <c r="D230" s="157"/>
      <c r="E230" s="158"/>
      <c r="F230" s="158"/>
      <c r="G230" s="158"/>
      <c r="H230" s="158"/>
      <c r="I230" s="139"/>
      <c r="J230" s="139"/>
      <c r="K230" s="139"/>
      <c r="L230" s="139"/>
      <c r="M230" s="139"/>
      <c r="N230" s="158"/>
      <c r="O230" s="158"/>
    </row>
    <row r="231" ht="43.35" customHeight="1">
      <c r="A231" s="155"/>
      <c r="B231" s="156"/>
      <c r="C231" s="139"/>
      <c r="D231" s="157"/>
      <c r="E231" s="158"/>
      <c r="F231" s="158"/>
      <c r="G231" s="158"/>
      <c r="H231" s="158"/>
      <c r="I231" s="139"/>
      <c r="J231" s="139"/>
      <c r="K231" s="139"/>
      <c r="L231" s="139"/>
      <c r="M231" s="139"/>
      <c r="N231" s="158"/>
      <c r="O231" s="158"/>
    </row>
    <row r="232" ht="43.35" customHeight="1">
      <c r="A232" s="155"/>
      <c r="B232" s="156"/>
      <c r="C232" s="139"/>
      <c r="D232" s="157"/>
      <c r="E232" s="158"/>
      <c r="F232" s="158"/>
      <c r="G232" s="158"/>
      <c r="H232" s="158"/>
      <c r="I232" s="139"/>
      <c r="J232" s="139"/>
      <c r="K232" s="139"/>
      <c r="L232" s="139"/>
      <c r="M232" s="139"/>
      <c r="N232" s="158"/>
      <c r="O232" s="158"/>
    </row>
    <row r="233" ht="43.35" customHeight="1">
      <c r="A233" s="155"/>
      <c r="B233" s="156"/>
      <c r="C233" s="139"/>
      <c r="D233" s="157"/>
      <c r="E233" s="158"/>
      <c r="F233" s="158"/>
      <c r="G233" s="158"/>
      <c r="H233" s="158"/>
      <c r="I233" s="139"/>
      <c r="J233" s="139"/>
      <c r="K233" s="139"/>
      <c r="L233" s="139"/>
      <c r="M233" s="139"/>
      <c r="N233" s="158"/>
      <c r="O233" s="158"/>
    </row>
    <row r="234" ht="43.35" customHeight="1">
      <c r="A234" s="155"/>
      <c r="B234" s="156"/>
      <c r="C234" s="139"/>
      <c r="D234" s="157"/>
      <c r="E234" s="158"/>
      <c r="F234" s="158"/>
      <c r="G234" s="158"/>
      <c r="H234" s="158"/>
      <c r="I234" s="139"/>
      <c r="J234" s="139"/>
      <c r="K234" s="139"/>
      <c r="L234" s="139"/>
      <c r="M234" s="139"/>
      <c r="N234" s="158"/>
      <c r="O234" s="158"/>
    </row>
    <row r="235" ht="43.35" customHeight="1">
      <c r="A235" s="155"/>
      <c r="B235" s="156"/>
      <c r="C235" s="139"/>
      <c r="D235" s="157"/>
      <c r="E235" s="158"/>
      <c r="F235" s="158"/>
      <c r="G235" s="158"/>
      <c r="H235" s="158"/>
      <c r="I235" s="139"/>
      <c r="J235" s="139"/>
      <c r="K235" s="139"/>
      <c r="L235" s="139"/>
      <c r="M235" s="139"/>
      <c r="N235" s="158"/>
      <c r="O235" s="158"/>
    </row>
    <row r="236" ht="43.35" customHeight="1">
      <c r="A236" s="155"/>
      <c r="B236" s="156"/>
      <c r="C236" s="139"/>
      <c r="D236" s="157"/>
      <c r="E236" s="158"/>
      <c r="F236" s="158"/>
      <c r="G236" s="158"/>
      <c r="H236" s="158"/>
      <c r="I236" s="139"/>
      <c r="J236" s="139"/>
      <c r="K236" s="139"/>
      <c r="L236" s="139"/>
      <c r="M236" s="139"/>
      <c r="N236" s="158"/>
      <c r="O236" s="158"/>
    </row>
    <row r="237" ht="43.35" customHeight="1">
      <c r="A237" s="155"/>
      <c r="B237" s="156"/>
      <c r="C237" s="139"/>
      <c r="D237" s="157"/>
      <c r="E237" s="158"/>
      <c r="F237" s="158"/>
      <c r="G237" s="158"/>
      <c r="H237" s="158"/>
      <c r="I237" s="139"/>
      <c r="J237" s="139"/>
      <c r="K237" s="139"/>
      <c r="L237" s="139"/>
      <c r="M237" s="139"/>
      <c r="N237" s="158"/>
      <c r="O237" s="158"/>
    </row>
    <row r="238" ht="43.35" customHeight="1">
      <c r="A238" s="155"/>
      <c r="B238" s="156"/>
      <c r="C238" s="139"/>
      <c r="D238" s="157"/>
      <c r="E238" s="158"/>
      <c r="F238" s="158"/>
      <c r="G238" s="158"/>
      <c r="H238" s="158"/>
      <c r="I238" s="139"/>
      <c r="J238" s="139"/>
      <c r="K238" s="139"/>
      <c r="L238" s="139"/>
      <c r="M238" s="139"/>
      <c r="N238" s="158"/>
      <c r="O238" s="158"/>
    </row>
    <row r="239" ht="43.35" customHeight="1">
      <c r="A239" s="155"/>
      <c r="B239" s="156"/>
      <c r="C239" s="139"/>
      <c r="D239" s="157"/>
      <c r="E239" s="158"/>
      <c r="F239" s="158"/>
      <c r="G239" s="158"/>
      <c r="H239" s="158"/>
      <c r="I239" s="139"/>
      <c r="J239" s="139"/>
      <c r="K239" s="139"/>
      <c r="L239" s="139"/>
      <c r="M239" s="139"/>
      <c r="N239" s="158"/>
      <c r="O239" s="158"/>
    </row>
    <row r="240" ht="43.35" customHeight="1">
      <c r="A240" s="155"/>
      <c r="B240" s="156"/>
      <c r="C240" s="139"/>
      <c r="D240" s="157"/>
      <c r="E240" s="158"/>
      <c r="F240" s="158"/>
      <c r="G240" s="158"/>
      <c r="H240" s="158"/>
      <c r="I240" s="139"/>
      <c r="J240" s="139"/>
      <c r="K240" s="139"/>
      <c r="L240" s="139"/>
      <c r="M240" s="139"/>
      <c r="N240" s="158"/>
      <c r="O240" s="158"/>
    </row>
    <row r="241" ht="43.35" customHeight="1">
      <c r="A241" s="155"/>
      <c r="B241" s="156"/>
      <c r="C241" s="139"/>
      <c r="D241" s="157"/>
      <c r="E241" s="158"/>
      <c r="F241" s="158"/>
      <c r="G241" s="158"/>
      <c r="H241" s="158"/>
      <c r="I241" s="139"/>
      <c r="J241" s="139"/>
      <c r="K241" s="139"/>
      <c r="L241" s="139"/>
      <c r="M241" s="139"/>
      <c r="N241" s="158"/>
      <c r="O241" s="158"/>
    </row>
    <row r="242" ht="43.35" customHeight="1">
      <c r="A242" s="155"/>
      <c r="B242" s="156"/>
      <c r="C242" s="139"/>
      <c r="D242" s="157"/>
      <c r="E242" s="158"/>
      <c r="F242" s="158"/>
      <c r="G242" s="158"/>
      <c r="H242" s="158"/>
      <c r="I242" s="139"/>
      <c r="J242" s="139"/>
      <c r="K242" s="139"/>
      <c r="L242" s="139"/>
      <c r="M242" s="139"/>
      <c r="N242" s="158"/>
      <c r="O242" s="158"/>
    </row>
    <row r="243" ht="43.35" customHeight="1">
      <c r="A243" s="155"/>
      <c r="B243" s="156"/>
      <c r="C243" s="139"/>
      <c r="D243" s="157"/>
      <c r="E243" s="158"/>
      <c r="F243" s="158"/>
      <c r="G243" s="158"/>
      <c r="H243" s="158"/>
      <c r="I243" s="139"/>
      <c r="J243" s="139"/>
      <c r="K243" s="139"/>
      <c r="L243" s="139"/>
      <c r="M243" s="139"/>
      <c r="N243" s="158"/>
      <c r="O243" s="158"/>
    </row>
    <row r="244" ht="43.35" customHeight="1">
      <c r="A244" s="155"/>
      <c r="B244" s="156"/>
      <c r="C244" s="139"/>
      <c r="D244" s="157"/>
      <c r="E244" s="158"/>
      <c r="F244" s="158"/>
      <c r="G244" s="158"/>
      <c r="H244" s="158"/>
      <c r="I244" s="139"/>
      <c r="J244" s="139"/>
      <c r="K244" s="139"/>
      <c r="L244" s="139"/>
      <c r="M244" s="139"/>
      <c r="N244" s="158"/>
      <c r="O244" s="158"/>
    </row>
    <row r="245" ht="43.35" customHeight="1">
      <c r="A245" s="155"/>
      <c r="B245" s="156"/>
      <c r="C245" s="139"/>
      <c r="D245" s="157"/>
      <c r="E245" s="158"/>
      <c r="F245" s="158"/>
      <c r="G245" s="158"/>
      <c r="H245" s="158"/>
      <c r="I245" s="139"/>
      <c r="J245" s="139"/>
      <c r="K245" s="139"/>
      <c r="L245" s="139"/>
      <c r="M245" s="139"/>
      <c r="N245" s="158"/>
      <c r="O245" s="158"/>
    </row>
    <row r="246" ht="43.35" customHeight="1">
      <c r="A246" s="155"/>
      <c r="B246" s="156"/>
      <c r="C246" s="139"/>
      <c r="D246" s="157"/>
      <c r="E246" s="158"/>
      <c r="F246" s="158"/>
      <c r="G246" s="158"/>
      <c r="H246" s="158"/>
      <c r="I246" s="139"/>
      <c r="J246" s="139"/>
      <c r="K246" s="139"/>
      <c r="L246" s="139"/>
      <c r="M246" s="139"/>
      <c r="N246" s="158"/>
      <c r="O246" s="158"/>
    </row>
    <row r="247" ht="43.35" customHeight="1">
      <c r="A247" s="155"/>
      <c r="B247" s="156"/>
      <c r="C247" s="139"/>
      <c r="D247" s="157"/>
      <c r="E247" s="158"/>
      <c r="F247" s="158"/>
      <c r="G247" s="158"/>
      <c r="H247" s="158"/>
      <c r="I247" s="139"/>
      <c r="J247" s="139"/>
      <c r="K247" s="139"/>
      <c r="L247" s="139"/>
      <c r="M247" s="139"/>
      <c r="N247" s="158"/>
      <c r="O247" s="158"/>
    </row>
    <row r="248" ht="43.35" customHeight="1">
      <c r="A248" s="155"/>
      <c r="B248" s="156"/>
      <c r="C248" s="139"/>
      <c r="D248" s="157"/>
      <c r="E248" s="158"/>
      <c r="F248" s="158"/>
      <c r="G248" s="158"/>
      <c r="H248" s="158"/>
      <c r="I248" s="139"/>
      <c r="J248" s="139"/>
      <c r="K248" s="139"/>
      <c r="L248" s="139"/>
      <c r="M248" s="139"/>
      <c r="N248" s="158"/>
      <c r="O248" s="158"/>
    </row>
    <row r="249" ht="43.35" customHeight="1">
      <c r="A249" s="155"/>
      <c r="B249" s="156"/>
      <c r="C249" s="139"/>
      <c r="D249" s="157"/>
      <c r="E249" s="158"/>
      <c r="F249" s="158"/>
      <c r="G249" s="158"/>
      <c r="H249" s="158"/>
      <c r="I249" s="139"/>
      <c r="J249" s="139"/>
      <c r="K249" s="139"/>
      <c r="L249" s="139"/>
      <c r="M249" s="139"/>
      <c r="N249" s="158"/>
      <c r="O249" s="158"/>
    </row>
    <row r="250" ht="43.35" customHeight="1">
      <c r="A250" s="155"/>
      <c r="B250" s="156"/>
      <c r="C250" s="139"/>
      <c r="D250" s="157"/>
      <c r="E250" s="158"/>
      <c r="F250" s="158"/>
      <c r="G250" s="158"/>
      <c r="H250" s="158"/>
      <c r="I250" s="139"/>
      <c r="J250" s="139"/>
      <c r="K250" s="139"/>
      <c r="L250" s="139"/>
      <c r="M250" s="139"/>
      <c r="N250" s="158"/>
      <c r="O250" s="158"/>
    </row>
    <row r="251" ht="43.35" customHeight="1">
      <c r="A251" s="155"/>
      <c r="B251" s="156"/>
      <c r="C251" s="139"/>
      <c r="D251" s="157"/>
      <c r="E251" s="158"/>
      <c r="F251" s="158"/>
      <c r="G251" s="158"/>
      <c r="H251" s="158"/>
      <c r="I251" s="139"/>
      <c r="J251" s="139"/>
      <c r="K251" s="139"/>
      <c r="L251" s="139"/>
      <c r="M251" s="139"/>
      <c r="N251" s="158"/>
      <c r="O251" s="158"/>
    </row>
    <row r="252" ht="43.35" customHeight="1">
      <c r="A252" s="155"/>
      <c r="B252" s="156"/>
      <c r="C252" s="139"/>
      <c r="D252" s="157"/>
      <c r="E252" s="158"/>
      <c r="F252" s="158"/>
      <c r="G252" s="158"/>
      <c r="H252" s="158"/>
      <c r="I252" s="139"/>
      <c r="J252" s="139"/>
      <c r="K252" s="139"/>
      <c r="L252" s="139"/>
      <c r="M252" s="139"/>
      <c r="N252" s="158"/>
      <c r="O252" s="158"/>
    </row>
    <row r="253" ht="43.35" customHeight="1">
      <c r="A253" s="155"/>
      <c r="B253" s="156"/>
      <c r="C253" s="139"/>
      <c r="D253" s="157"/>
      <c r="E253" s="158"/>
      <c r="F253" s="158"/>
      <c r="G253" s="158"/>
      <c r="H253" s="158"/>
      <c r="I253" s="139"/>
      <c r="J253" s="139"/>
      <c r="K253" s="139"/>
      <c r="L253" s="139"/>
      <c r="M253" s="139"/>
      <c r="N253" s="158"/>
      <c r="O253" s="158"/>
    </row>
    <row r="254" ht="43.35" customHeight="1">
      <c r="A254" s="155"/>
      <c r="B254" s="156"/>
      <c r="C254" s="139"/>
      <c r="D254" s="157"/>
      <c r="E254" s="158"/>
      <c r="F254" s="158"/>
      <c r="G254" s="158"/>
      <c r="H254" s="158"/>
      <c r="I254" s="139"/>
      <c r="J254" s="139"/>
      <c r="K254" s="139"/>
      <c r="L254" s="139"/>
      <c r="M254" s="139"/>
      <c r="N254" s="158"/>
      <c r="O254" s="158"/>
    </row>
    <row r="255" ht="43.35" customHeight="1">
      <c r="A255" s="155"/>
      <c r="B255" s="156"/>
      <c r="C255" s="139"/>
      <c r="D255" s="157"/>
      <c r="E255" s="158"/>
      <c r="F255" s="158"/>
      <c r="G255" s="158"/>
      <c r="H255" s="158"/>
      <c r="I255" s="139"/>
      <c r="J255" s="139"/>
      <c r="K255" s="139"/>
      <c r="L255" s="139"/>
      <c r="M255" s="139"/>
      <c r="N255" s="158"/>
      <c r="O255" s="158"/>
    </row>
    <row r="256" ht="43.35" customHeight="1">
      <c r="A256" s="155"/>
      <c r="B256" s="156"/>
      <c r="C256" s="139"/>
      <c r="D256" s="157"/>
      <c r="E256" s="158"/>
      <c r="F256" s="158"/>
      <c r="G256" s="158"/>
      <c r="H256" s="158"/>
      <c r="I256" s="139"/>
      <c r="J256" s="139"/>
      <c r="K256" s="139"/>
      <c r="L256" s="139"/>
      <c r="M256" s="139"/>
      <c r="N256" s="158"/>
      <c r="O256" s="158"/>
    </row>
    <row r="257" ht="43.35" customHeight="1">
      <c r="A257" s="155"/>
      <c r="B257" s="156"/>
      <c r="C257" s="139"/>
      <c r="D257" s="157"/>
      <c r="E257" s="158"/>
      <c r="F257" s="158"/>
      <c r="G257" s="158"/>
      <c r="H257" s="158"/>
      <c r="I257" s="139"/>
      <c r="J257" s="139"/>
      <c r="K257" s="139"/>
      <c r="L257" s="139"/>
      <c r="M257" s="139"/>
      <c r="N257" s="158"/>
      <c r="O257" s="158"/>
    </row>
    <row r="258" ht="43.35" customHeight="1">
      <c r="A258" s="155"/>
      <c r="B258" s="156"/>
      <c r="C258" s="139"/>
      <c r="D258" s="157"/>
      <c r="E258" s="158"/>
      <c r="F258" s="158"/>
      <c r="G258" s="158"/>
      <c r="H258" s="158"/>
      <c r="I258" s="139"/>
      <c r="J258" s="139"/>
      <c r="K258" s="139"/>
      <c r="L258" s="139"/>
      <c r="M258" s="139"/>
      <c r="N258" s="158"/>
      <c r="O258" s="158"/>
    </row>
    <row r="259" ht="43.35" customHeight="1">
      <c r="A259" s="155"/>
      <c r="B259" s="156"/>
      <c r="C259" s="139"/>
      <c r="D259" s="157"/>
      <c r="E259" s="158"/>
      <c r="F259" s="158"/>
      <c r="G259" s="158"/>
      <c r="H259" s="158"/>
      <c r="I259" s="139"/>
      <c r="J259" s="139"/>
      <c r="K259" s="139"/>
      <c r="L259" s="139"/>
      <c r="M259" s="139"/>
      <c r="N259" s="158"/>
      <c r="O259" s="158"/>
    </row>
    <row r="260" ht="43.35" customHeight="1">
      <c r="A260" s="155"/>
      <c r="B260" s="156"/>
      <c r="C260" s="139"/>
      <c r="D260" s="157"/>
      <c r="E260" s="158"/>
      <c r="F260" s="158"/>
      <c r="G260" s="158"/>
      <c r="H260" s="158"/>
      <c r="I260" s="139"/>
      <c r="J260" s="139"/>
      <c r="K260" s="139"/>
      <c r="L260" s="139"/>
      <c r="M260" s="139"/>
      <c r="N260" s="158"/>
      <c r="O260" s="158"/>
    </row>
    <row r="261" ht="43.35" customHeight="1">
      <c r="A261" s="155"/>
      <c r="B261" s="156"/>
      <c r="C261" s="139"/>
      <c r="D261" s="157"/>
      <c r="E261" s="158"/>
      <c r="F261" s="158"/>
      <c r="G261" s="158"/>
      <c r="H261" s="158"/>
      <c r="I261" s="139"/>
      <c r="J261" s="139"/>
      <c r="K261" s="139"/>
      <c r="L261" s="139"/>
      <c r="M261" s="139"/>
      <c r="N261" s="158"/>
      <c r="O261" s="158"/>
    </row>
    <row r="262" ht="43.35" customHeight="1">
      <c r="A262" s="155"/>
      <c r="B262" s="156"/>
      <c r="C262" s="139"/>
      <c r="D262" s="157"/>
      <c r="E262" s="158"/>
      <c r="F262" s="158"/>
      <c r="G262" s="158"/>
      <c r="H262" s="158"/>
      <c r="I262" s="139"/>
      <c r="J262" s="139"/>
      <c r="K262" s="139"/>
      <c r="L262" s="139"/>
      <c r="M262" s="139"/>
      <c r="N262" s="158"/>
      <c r="O262" s="158"/>
    </row>
    <row r="263" ht="43.35" customHeight="1">
      <c r="A263" s="155"/>
      <c r="B263" s="156"/>
      <c r="C263" s="139"/>
      <c r="D263" s="157"/>
      <c r="E263" s="158"/>
      <c r="F263" s="158"/>
      <c r="G263" s="158"/>
      <c r="H263" s="158"/>
      <c r="I263" s="139"/>
      <c r="J263" s="139"/>
      <c r="K263" s="139"/>
      <c r="L263" s="139"/>
      <c r="M263" s="139"/>
      <c r="N263" s="158"/>
      <c r="O263" s="158"/>
    </row>
    <row r="264" ht="43.35" customHeight="1">
      <c r="A264" s="155"/>
      <c r="B264" s="156"/>
      <c r="C264" s="139"/>
      <c r="D264" s="157"/>
      <c r="E264" s="158"/>
      <c r="F264" s="158"/>
      <c r="G264" s="158"/>
      <c r="H264" s="158"/>
      <c r="I264" s="139"/>
      <c r="J264" s="139"/>
      <c r="K264" s="139"/>
      <c r="L264" s="139"/>
      <c r="M264" s="139"/>
      <c r="N264" s="158"/>
      <c r="O264" s="158"/>
    </row>
    <row r="265" ht="43.35" customHeight="1">
      <c r="A265" s="155"/>
      <c r="B265" s="156"/>
      <c r="C265" s="139"/>
      <c r="D265" s="157"/>
      <c r="E265" s="158"/>
      <c r="F265" s="158"/>
      <c r="G265" s="158"/>
      <c r="H265" s="158"/>
      <c r="I265" s="139"/>
      <c r="J265" s="139"/>
      <c r="K265" s="139"/>
      <c r="L265" s="139"/>
      <c r="M265" s="139"/>
      <c r="N265" s="158"/>
      <c r="O265" s="158"/>
    </row>
    <row r="266" ht="43.35" customHeight="1">
      <c r="A266" s="155"/>
      <c r="B266" s="156"/>
      <c r="C266" s="139"/>
      <c r="D266" s="157"/>
      <c r="E266" s="158"/>
      <c r="F266" s="158"/>
      <c r="G266" s="158"/>
      <c r="H266" s="158"/>
      <c r="I266" s="139"/>
      <c r="J266" s="139"/>
      <c r="K266" s="139"/>
      <c r="L266" s="139"/>
      <c r="M266" s="139"/>
      <c r="N266" s="158"/>
      <c r="O266" s="158"/>
    </row>
    <row r="267" ht="43.35" customHeight="1">
      <c r="A267" s="155"/>
      <c r="B267" s="156"/>
      <c r="C267" s="139"/>
      <c r="D267" s="157"/>
      <c r="E267" s="158"/>
      <c r="F267" s="158"/>
      <c r="G267" s="158"/>
      <c r="H267" s="158"/>
      <c r="I267" s="139"/>
      <c r="J267" s="139"/>
      <c r="K267" s="139"/>
      <c r="L267" s="139"/>
      <c r="M267" s="139"/>
      <c r="N267" s="158"/>
      <c r="O267" s="158"/>
    </row>
    <row r="268" ht="43.35" customHeight="1">
      <c r="A268" s="155"/>
      <c r="B268" s="156"/>
      <c r="C268" s="139"/>
      <c r="D268" s="157"/>
      <c r="E268" s="158"/>
      <c r="F268" s="158"/>
      <c r="G268" s="158"/>
      <c r="H268" s="158"/>
      <c r="I268" s="139"/>
      <c r="J268" s="139"/>
      <c r="K268" s="139"/>
      <c r="L268" s="139"/>
      <c r="M268" s="139"/>
      <c r="N268" s="158"/>
      <c r="O268" s="158"/>
    </row>
    <row r="269" ht="43.35" customHeight="1">
      <c r="A269" s="155"/>
      <c r="B269" s="156"/>
      <c r="C269" s="139"/>
      <c r="D269" s="157"/>
      <c r="E269" s="158"/>
      <c r="F269" s="158"/>
      <c r="G269" s="158"/>
      <c r="H269" s="158"/>
      <c r="I269" s="139"/>
      <c r="J269" s="139"/>
      <c r="K269" s="139"/>
      <c r="L269" s="139"/>
      <c r="M269" s="139"/>
      <c r="N269" s="158"/>
      <c r="O269" s="158"/>
    </row>
    <row r="270" ht="43.35" customHeight="1">
      <c r="A270" s="155"/>
      <c r="B270" s="156"/>
      <c r="C270" s="139"/>
      <c r="D270" s="157"/>
      <c r="E270" s="158"/>
      <c r="F270" s="158"/>
      <c r="G270" s="158"/>
      <c r="H270" s="158"/>
      <c r="I270" s="139"/>
      <c r="J270" s="139"/>
      <c r="K270" s="139"/>
      <c r="L270" s="139"/>
      <c r="M270" s="139"/>
      <c r="N270" s="158"/>
      <c r="O270" s="158"/>
    </row>
    <row r="271" ht="43.35" customHeight="1">
      <c r="A271" s="155"/>
      <c r="B271" s="156"/>
      <c r="C271" s="139"/>
      <c r="D271" s="157"/>
      <c r="E271" s="158"/>
      <c r="F271" s="158"/>
      <c r="G271" s="158"/>
      <c r="H271" s="158"/>
      <c r="I271" s="139"/>
      <c r="J271" s="139"/>
      <c r="K271" s="139"/>
      <c r="L271" s="139"/>
      <c r="M271" s="139"/>
      <c r="N271" s="158"/>
      <c r="O271" s="158"/>
    </row>
    <row r="272" ht="43.35" customHeight="1">
      <c r="A272" s="155"/>
      <c r="B272" s="156"/>
      <c r="C272" s="139"/>
      <c r="D272" s="157"/>
      <c r="E272" s="158"/>
      <c r="F272" s="158"/>
      <c r="G272" s="158"/>
      <c r="H272" s="158"/>
      <c r="I272" s="139"/>
      <c r="J272" s="139"/>
      <c r="K272" s="139"/>
      <c r="L272" s="139"/>
      <c r="M272" s="139"/>
      <c r="N272" s="158"/>
      <c r="O272" s="158"/>
    </row>
    <row r="273" ht="43.35" customHeight="1">
      <c r="A273" s="155"/>
      <c r="B273" s="156"/>
      <c r="C273" s="139"/>
      <c r="D273" s="157"/>
      <c r="E273" s="158"/>
      <c r="F273" s="158"/>
      <c r="G273" s="158"/>
      <c r="H273" s="158"/>
      <c r="I273" s="139"/>
      <c r="J273" s="139"/>
      <c r="K273" s="139"/>
      <c r="L273" s="139"/>
      <c r="M273" s="139"/>
      <c r="N273" s="158"/>
      <c r="O273" s="158"/>
    </row>
    <row r="274" ht="43.35" customHeight="1">
      <c r="A274" s="155"/>
      <c r="B274" s="156"/>
      <c r="C274" s="139"/>
      <c r="D274" s="157"/>
      <c r="E274" s="158"/>
      <c r="F274" s="158"/>
      <c r="G274" s="158"/>
      <c r="H274" s="158"/>
      <c r="I274" s="139"/>
      <c r="J274" s="139"/>
      <c r="K274" s="139"/>
      <c r="L274" s="139"/>
      <c r="M274" s="139"/>
      <c r="N274" s="158"/>
      <c r="O274" s="158"/>
    </row>
    <row r="275" ht="43.35" customHeight="1">
      <c r="A275" s="155"/>
      <c r="B275" s="156"/>
      <c r="C275" s="139"/>
      <c r="D275" s="157"/>
      <c r="E275" s="158"/>
      <c r="F275" s="158"/>
      <c r="G275" s="158"/>
      <c r="H275" s="158"/>
      <c r="I275" s="139"/>
      <c r="J275" s="139"/>
      <c r="K275" s="139"/>
      <c r="L275" s="139"/>
      <c r="M275" s="139"/>
      <c r="N275" s="158"/>
      <c r="O275" s="158"/>
    </row>
    <row r="276" ht="43.35" customHeight="1">
      <c r="A276" s="155"/>
      <c r="B276" s="156"/>
      <c r="C276" s="139"/>
      <c r="D276" s="157"/>
      <c r="E276" s="158"/>
      <c r="F276" s="158"/>
      <c r="G276" s="158"/>
      <c r="H276" s="158"/>
      <c r="I276" s="139"/>
      <c r="J276" s="139"/>
      <c r="K276" s="139"/>
      <c r="L276" s="139"/>
      <c r="M276" s="139"/>
      <c r="N276" s="158"/>
      <c r="O276" s="158"/>
    </row>
    <row r="277" ht="43.35" customHeight="1">
      <c r="A277" s="155"/>
      <c r="B277" s="156"/>
      <c r="C277" s="139"/>
      <c r="D277" s="157"/>
      <c r="E277" s="158"/>
      <c r="F277" s="158"/>
      <c r="G277" s="158"/>
      <c r="H277" s="158"/>
      <c r="I277" s="139"/>
      <c r="J277" s="139"/>
      <c r="K277" s="139"/>
      <c r="L277" s="139"/>
      <c r="M277" s="139"/>
      <c r="N277" s="158"/>
      <c r="O277" s="158"/>
    </row>
    <row r="278" ht="43.35" customHeight="1">
      <c r="A278" s="155"/>
      <c r="B278" s="156"/>
      <c r="C278" s="139"/>
      <c r="D278" s="157"/>
      <c r="E278" s="158"/>
      <c r="F278" s="158"/>
      <c r="G278" s="158"/>
      <c r="H278" s="158"/>
      <c r="I278" s="139"/>
      <c r="J278" s="139"/>
      <c r="K278" s="139"/>
      <c r="L278" s="139"/>
      <c r="M278" s="139"/>
      <c r="N278" s="158"/>
      <c r="O278" s="158"/>
    </row>
    <row r="279" ht="43.35" customHeight="1">
      <c r="A279" s="155"/>
      <c r="B279" s="156"/>
      <c r="C279" s="139"/>
      <c r="D279" s="157"/>
      <c r="E279" s="158"/>
      <c r="F279" s="158"/>
      <c r="G279" s="158"/>
      <c r="H279" s="158"/>
      <c r="I279" s="139"/>
      <c r="J279" s="139"/>
      <c r="K279" s="139"/>
      <c r="L279" s="139"/>
      <c r="M279" s="139"/>
      <c r="N279" s="158"/>
      <c r="O279" s="158"/>
    </row>
    <row r="280" ht="43.35" customHeight="1">
      <c r="A280" s="155"/>
      <c r="B280" s="156"/>
      <c r="C280" s="139"/>
      <c r="D280" s="157"/>
      <c r="E280" s="158"/>
      <c r="F280" s="158"/>
      <c r="G280" s="158"/>
      <c r="H280" s="158"/>
      <c r="I280" s="139"/>
      <c r="J280" s="139"/>
      <c r="K280" s="139"/>
      <c r="L280" s="139"/>
      <c r="M280" s="139"/>
      <c r="N280" s="158"/>
      <c r="O280" s="158"/>
    </row>
    <row r="281" ht="43.35" customHeight="1">
      <c r="A281" s="155"/>
      <c r="B281" s="156"/>
      <c r="C281" s="139"/>
      <c r="D281" s="157"/>
      <c r="E281" s="158"/>
      <c r="F281" s="158"/>
      <c r="G281" s="158"/>
      <c r="H281" s="158"/>
      <c r="I281" s="139"/>
      <c r="J281" s="139"/>
      <c r="K281" s="139"/>
      <c r="L281" s="139"/>
      <c r="M281" s="139"/>
      <c r="N281" s="158"/>
      <c r="O281" s="158"/>
    </row>
    <row r="282" ht="43.35" customHeight="1">
      <c r="A282" s="155"/>
      <c r="B282" s="156"/>
      <c r="C282" s="139"/>
      <c r="D282" s="157"/>
      <c r="E282" s="158"/>
      <c r="F282" s="158"/>
      <c r="G282" s="158"/>
      <c r="H282" s="158"/>
      <c r="I282" s="139"/>
      <c r="J282" s="139"/>
      <c r="K282" s="139"/>
      <c r="L282" s="139"/>
      <c r="M282" s="139"/>
      <c r="N282" s="158"/>
      <c r="O282" s="158"/>
    </row>
    <row r="283" ht="43.35" customHeight="1">
      <c r="A283" s="155"/>
      <c r="B283" s="156"/>
      <c r="C283" s="139"/>
      <c r="D283" s="157"/>
      <c r="E283" s="158"/>
      <c r="F283" s="158"/>
      <c r="G283" s="158"/>
      <c r="H283" s="158"/>
      <c r="I283" s="139"/>
      <c r="J283" s="139"/>
      <c r="K283" s="139"/>
      <c r="L283" s="139"/>
      <c r="M283" s="139"/>
      <c r="N283" s="158"/>
      <c r="O283" s="158"/>
    </row>
    <row r="284" ht="43.35" customHeight="1">
      <c r="A284" s="155"/>
      <c r="B284" s="156"/>
      <c r="C284" s="139"/>
      <c r="D284" s="157"/>
      <c r="E284" s="158"/>
      <c r="F284" s="158"/>
      <c r="G284" s="158"/>
      <c r="H284" s="158"/>
      <c r="I284" s="139"/>
      <c r="J284" s="139"/>
      <c r="K284" s="139"/>
      <c r="L284" s="139"/>
      <c r="M284" s="139"/>
      <c r="N284" s="158"/>
      <c r="O284" s="158"/>
    </row>
    <row r="285" ht="43.35" customHeight="1">
      <c r="A285" s="155"/>
      <c r="B285" s="156"/>
      <c r="C285" s="139"/>
      <c r="D285" s="157"/>
      <c r="E285" s="158"/>
      <c r="F285" s="158"/>
      <c r="G285" s="158"/>
      <c r="H285" s="158"/>
      <c r="I285" s="139"/>
      <c r="J285" s="139"/>
      <c r="K285" s="139"/>
      <c r="L285" s="139"/>
      <c r="M285" s="139"/>
      <c r="N285" s="158"/>
      <c r="O285" s="158"/>
    </row>
    <row r="286" ht="43.35" customHeight="1">
      <c r="A286" s="155"/>
      <c r="B286" s="156"/>
      <c r="C286" s="139"/>
      <c r="D286" s="157"/>
      <c r="E286" s="158"/>
      <c r="F286" s="158"/>
      <c r="G286" s="158"/>
      <c r="H286" s="158"/>
      <c r="I286" s="139"/>
      <c r="J286" s="139"/>
      <c r="K286" s="139"/>
      <c r="L286" s="139"/>
      <c r="M286" s="139"/>
      <c r="N286" s="158"/>
      <c r="O286" s="158"/>
    </row>
    <row r="287" ht="43.35" customHeight="1">
      <c r="A287" s="155"/>
      <c r="B287" s="156"/>
      <c r="C287" s="139"/>
      <c r="D287" s="157"/>
      <c r="E287" s="158"/>
      <c r="F287" s="158"/>
      <c r="G287" s="158"/>
      <c r="H287" s="158"/>
      <c r="I287" s="139"/>
      <c r="J287" s="139"/>
      <c r="K287" s="139"/>
      <c r="L287" s="139"/>
      <c r="M287" s="139"/>
      <c r="N287" s="158"/>
      <c r="O287" s="158"/>
    </row>
    <row r="288" ht="43.35" customHeight="1">
      <c r="A288" s="155"/>
      <c r="B288" s="156"/>
      <c r="C288" s="139"/>
      <c r="D288" s="157"/>
      <c r="E288" s="158"/>
      <c r="F288" s="158"/>
      <c r="G288" s="158"/>
      <c r="H288" s="158"/>
      <c r="I288" s="139"/>
      <c r="J288" s="139"/>
      <c r="K288" s="139"/>
      <c r="L288" s="139"/>
      <c r="M288" s="139"/>
      <c r="N288" s="158"/>
      <c r="O288" s="158"/>
    </row>
    <row r="289" ht="43.35" customHeight="1">
      <c r="A289" s="155"/>
      <c r="B289" s="156"/>
      <c r="C289" s="139"/>
      <c r="D289" s="157"/>
      <c r="E289" s="158"/>
      <c r="F289" s="158"/>
      <c r="G289" s="158"/>
      <c r="H289" s="158"/>
      <c r="I289" s="139"/>
      <c r="J289" s="139"/>
      <c r="K289" s="139"/>
      <c r="L289" s="139"/>
      <c r="M289" s="139"/>
      <c r="N289" s="158"/>
      <c r="O289" s="158"/>
    </row>
    <row r="290" ht="43.35" customHeight="1">
      <c r="A290" s="155"/>
      <c r="B290" s="156"/>
      <c r="C290" s="139"/>
      <c r="D290" s="157"/>
      <c r="E290" s="158"/>
      <c r="F290" s="158"/>
      <c r="G290" s="158"/>
      <c r="H290" s="158"/>
      <c r="I290" s="139"/>
      <c r="J290" s="139"/>
      <c r="K290" s="139"/>
      <c r="L290" s="139"/>
      <c r="M290" s="139"/>
      <c r="N290" s="158"/>
      <c r="O290" s="158"/>
    </row>
    <row r="291" ht="43.35" customHeight="1">
      <c r="A291" s="155"/>
      <c r="B291" s="156"/>
      <c r="C291" s="139"/>
      <c r="D291" s="157"/>
      <c r="E291" s="158"/>
      <c r="F291" s="158"/>
      <c r="G291" s="158"/>
      <c r="H291" s="158"/>
      <c r="I291" s="139"/>
      <c r="J291" s="139"/>
      <c r="K291" s="139"/>
      <c r="L291" s="139"/>
      <c r="M291" s="139"/>
      <c r="N291" s="158"/>
      <c r="O291" s="158"/>
    </row>
    <row r="292" ht="43.35" customHeight="1">
      <c r="A292" s="155"/>
      <c r="B292" s="156"/>
      <c r="C292" s="139"/>
      <c r="D292" s="157"/>
      <c r="E292" s="158"/>
      <c r="F292" s="158"/>
      <c r="G292" s="158"/>
      <c r="H292" s="158"/>
      <c r="I292" s="139"/>
      <c r="J292" s="139"/>
      <c r="K292" s="139"/>
      <c r="L292" s="139"/>
      <c r="M292" s="139"/>
      <c r="N292" s="158"/>
      <c r="O292" s="158"/>
    </row>
    <row r="293" ht="43.35" customHeight="1">
      <c r="A293" s="155"/>
      <c r="B293" s="156"/>
      <c r="C293" s="139"/>
      <c r="D293" s="157"/>
      <c r="E293" s="158"/>
      <c r="F293" s="158"/>
      <c r="G293" s="158"/>
      <c r="H293" s="158"/>
      <c r="I293" s="139"/>
      <c r="J293" s="139"/>
      <c r="K293" s="139"/>
      <c r="L293" s="139"/>
      <c r="M293" s="139"/>
      <c r="N293" s="158"/>
      <c r="O293" s="158"/>
    </row>
    <row r="294" ht="43.35" customHeight="1">
      <c r="A294" s="155"/>
      <c r="B294" s="156"/>
      <c r="C294" s="139"/>
      <c r="D294" s="157"/>
      <c r="E294" s="158"/>
      <c r="F294" s="158"/>
      <c r="G294" s="158"/>
      <c r="H294" s="158"/>
      <c r="I294" s="139"/>
      <c r="J294" s="139"/>
      <c r="K294" s="139"/>
      <c r="L294" s="139"/>
      <c r="M294" s="139"/>
      <c r="N294" s="158"/>
      <c r="O294" s="158"/>
    </row>
    <row r="295" ht="43.35" customHeight="1">
      <c r="A295" s="155"/>
      <c r="B295" s="156"/>
      <c r="C295" s="139"/>
      <c r="D295" s="157"/>
      <c r="E295" s="158"/>
      <c r="F295" s="158"/>
      <c r="G295" s="158"/>
      <c r="H295" s="158"/>
      <c r="I295" s="139"/>
      <c r="J295" s="139"/>
      <c r="K295" s="139"/>
      <c r="L295" s="139"/>
      <c r="M295" s="139"/>
      <c r="N295" s="158"/>
      <c r="O295" s="158"/>
    </row>
    <row r="296" ht="43.35" customHeight="1">
      <c r="A296" s="155"/>
      <c r="B296" s="156"/>
      <c r="C296" s="139"/>
      <c r="D296" s="157"/>
      <c r="E296" s="158"/>
      <c r="F296" s="158"/>
      <c r="G296" s="158"/>
      <c r="H296" s="158"/>
      <c r="I296" s="139"/>
      <c r="J296" s="139"/>
      <c r="K296" s="139"/>
      <c r="L296" s="139"/>
      <c r="M296" s="139"/>
      <c r="N296" s="158"/>
      <c r="O296" s="158"/>
    </row>
    <row r="297" ht="43.35" customHeight="1">
      <c r="A297" s="155"/>
      <c r="B297" s="156"/>
      <c r="C297" s="139"/>
      <c r="D297" s="157"/>
      <c r="E297" s="158"/>
      <c r="F297" s="158"/>
      <c r="G297" s="158"/>
      <c r="H297" s="158"/>
      <c r="I297" s="139"/>
      <c r="J297" s="139"/>
      <c r="K297" s="139"/>
      <c r="L297" s="139"/>
      <c r="M297" s="139"/>
      <c r="N297" s="158"/>
      <c r="O297" s="158"/>
    </row>
    <row r="298" ht="43.35" customHeight="1">
      <c r="A298" s="155"/>
      <c r="B298" s="156"/>
      <c r="C298" s="139"/>
      <c r="D298" s="157"/>
      <c r="E298" s="158"/>
      <c r="F298" s="158"/>
      <c r="G298" s="158"/>
      <c r="H298" s="158"/>
      <c r="I298" s="139"/>
      <c r="J298" s="139"/>
      <c r="K298" s="139"/>
      <c r="L298" s="139"/>
      <c r="M298" s="139"/>
      <c r="N298" s="158"/>
      <c r="O298" s="158"/>
    </row>
    <row r="299" ht="43.35" customHeight="1">
      <c r="A299" s="155"/>
      <c r="B299" s="156"/>
      <c r="C299" s="139"/>
      <c r="D299" s="139"/>
      <c r="E299" s="158"/>
      <c r="F299" s="158"/>
      <c r="G299" s="158"/>
      <c r="H299" s="158"/>
      <c r="I299" s="139"/>
      <c r="J299" s="139"/>
      <c r="K299" s="139"/>
      <c r="L299" s="139"/>
      <c r="M299" s="139"/>
      <c r="N299" s="158"/>
      <c r="O299" s="158"/>
    </row>
    <row r="300" ht="43.35" customHeight="1">
      <c r="A300" s="155"/>
      <c r="B300" s="156"/>
      <c r="C300" s="139"/>
      <c r="D300" s="139"/>
      <c r="E300" s="158"/>
      <c r="F300" s="158"/>
      <c r="G300" s="158"/>
      <c r="H300" s="158"/>
      <c r="I300" s="139"/>
      <c r="J300" s="139"/>
      <c r="K300" s="139"/>
      <c r="L300" s="139"/>
      <c r="M300" s="139"/>
      <c r="N300" s="158"/>
      <c r="O300" s="158"/>
    </row>
    <row r="301" ht="43.35" customHeight="1">
      <c r="A301" s="155"/>
      <c r="B301" s="156"/>
      <c r="C301" s="139"/>
      <c r="D301" s="139"/>
      <c r="E301" s="158"/>
      <c r="F301" s="158"/>
      <c r="G301" s="158"/>
      <c r="H301" s="158"/>
      <c r="I301" s="139"/>
      <c r="J301" s="139"/>
      <c r="K301" s="139"/>
      <c r="L301" s="139"/>
      <c r="M301" s="139"/>
      <c r="N301" s="158"/>
      <c r="O301" s="158"/>
    </row>
    <row r="302" ht="43.35" customHeight="1">
      <c r="A302" s="155"/>
      <c r="B302" s="156"/>
      <c r="C302" s="139"/>
      <c r="D302" s="139"/>
      <c r="E302" s="158"/>
      <c r="F302" s="158"/>
      <c r="G302" s="158"/>
      <c r="H302" s="158"/>
      <c r="I302" s="139"/>
      <c r="J302" s="139"/>
      <c r="K302" s="139"/>
      <c r="L302" s="139"/>
      <c r="M302" s="139"/>
      <c r="N302" s="158"/>
      <c r="O302" s="158"/>
    </row>
    <row r="303" ht="14.45" customHeight="1">
      <c r="A303" s="117"/>
      <c r="B303" s="117"/>
      <c r="C303" s="117"/>
      <c r="D303" s="117"/>
      <c r="E303" s="117"/>
      <c r="F303" s="117"/>
      <c r="G303" s="117"/>
      <c r="H303" s="117"/>
      <c r="I303" s="117"/>
      <c r="J303" s="117"/>
      <c r="K303" s="117"/>
      <c r="L303" s="117"/>
      <c r="M303" s="117"/>
      <c r="N303" s="117"/>
      <c r="O303" s="117"/>
    </row>
    <row r="304" ht="14.45" customHeight="1">
      <c r="A304" s="95"/>
      <c r="B304" s="95"/>
      <c r="C304" s="95"/>
      <c r="D304" s="95"/>
      <c r="E304" s="95"/>
      <c r="F304" s="95"/>
      <c r="G304" s="95"/>
      <c r="H304" s="95"/>
      <c r="I304" s="95"/>
      <c r="J304" s="95"/>
      <c r="K304" s="95"/>
      <c r="L304" s="95"/>
      <c r="M304" s="95"/>
      <c r="N304" s="95"/>
      <c r="O304" s="95"/>
    </row>
    <row r="305" ht="14.45" customHeight="1">
      <c r="A305" s="95"/>
      <c r="B305" s="95"/>
      <c r="C305" s="95"/>
      <c r="D305" s="95"/>
      <c r="E305" s="95"/>
      <c r="F305" s="95"/>
      <c r="G305" s="95"/>
      <c r="H305" s="95"/>
      <c r="I305" s="95"/>
      <c r="J305" s="95"/>
      <c r="K305" s="95"/>
      <c r="L305" s="95"/>
      <c r="M305" s="95"/>
      <c r="N305" s="95"/>
      <c r="O305" s="95"/>
    </row>
    <row r="306" ht="14.45" customHeight="1">
      <c r="A306" s="95"/>
      <c r="B306" s="95"/>
      <c r="C306" s="95"/>
      <c r="D306" s="95"/>
      <c r="E306" s="95"/>
      <c r="F306" s="95"/>
      <c r="G306" s="95"/>
      <c r="H306" s="95"/>
      <c r="I306" s="95"/>
      <c r="J306" s="95"/>
      <c r="K306" s="95"/>
      <c r="L306" s="95"/>
      <c r="M306" s="95"/>
      <c r="N306" s="95"/>
      <c r="O306" s="95"/>
    </row>
    <row r="307" ht="14.45" customHeight="1">
      <c r="A307" s="95"/>
      <c r="B307" s="95"/>
      <c r="C307" s="95"/>
      <c r="D307" s="95"/>
      <c r="E307" s="95"/>
      <c r="F307" s="95"/>
      <c r="G307" s="95"/>
      <c r="H307" s="95"/>
      <c r="I307" s="95"/>
      <c r="J307" s="95"/>
      <c r="K307" s="95"/>
      <c r="L307" s="95"/>
      <c r="M307" s="95"/>
      <c r="N307" s="95"/>
      <c r="O307" s="95"/>
    </row>
    <row r="308" ht="14.45" customHeight="1">
      <c r="A308" s="95"/>
      <c r="B308" s="95"/>
      <c r="C308" s="95"/>
      <c r="D308" s="95"/>
      <c r="E308" s="95"/>
      <c r="F308" s="95"/>
      <c r="G308" s="95"/>
      <c r="H308" s="95"/>
      <c r="I308" s="95"/>
      <c r="J308" s="95"/>
      <c r="K308" s="95"/>
      <c r="L308" s="95"/>
      <c r="M308" s="95"/>
      <c r="N308" s="95"/>
      <c r="O308" s="95"/>
    </row>
  </sheetData>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dataValidations count="6">
    <dataValidation type="list" allowBlank="1" showInputMessage="1" showErrorMessage="1" sqref="C19:C35 C38:C302">
      <formula1>"UE,ECUE,BLOC,OPTION,Parcours Pédagogique"</formula1>
    </dataValidation>
    <dataValidation type="list" allowBlank="1" showInputMessage="1" showErrorMessage="1" sqref="E19:E35 E38:E302">
      <formula1>"Facultatif,Complémentaire"</formula1>
    </dataValidation>
    <dataValidation type="list" allowBlank="1" showInputMessage="1" showErrorMessage="1" sqref="F19:F35 F38:F302">
      <formula1>"Création,Modification,Fermeture"</formula1>
    </dataValidation>
    <dataValidation type="list" allowBlank="1" showInputMessage="1" showErrorMessage="1" sqref="H19:H35 H38:H302">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L19:L35 L38:L302">
      <formula1>"Anglais"</formula1>
    </dataValidation>
    <dataValidation type="list" allowBlank="1" showInputMessage="1" showErrorMessage="1" sqref="M19:M35 M37:M302">
      <formula1>"Porteuse,Portée"</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legacyDrawing r:id="rId2"/>
</worksheet>
</file>

<file path=xl/worksheets/sheet7.xml><?xml version="1.0" encoding="utf-8"?>
<worksheet xmlns:r="http://schemas.openxmlformats.org/officeDocument/2006/relationships" xmlns="http://schemas.openxmlformats.org/spreadsheetml/2006/main">
  <dimension ref="A1:V302"/>
  <sheetViews>
    <sheetView workbookViewId="0" showGridLines="0" defaultGridColor="1"/>
  </sheetViews>
  <sheetFormatPr defaultColWidth="11.5" defaultRowHeight="14.45" customHeight="1" outlineLevelRow="0" outlineLevelCol="0"/>
  <cols>
    <col min="1" max="1" width="39" style="207" customWidth="1"/>
    <col min="2" max="2" width="50.6719" style="207" customWidth="1"/>
    <col min="3" max="3" width="15.5" style="207" customWidth="1"/>
    <col min="4" max="4" width="20.8516" style="207" customWidth="1"/>
    <col min="5" max="6" width="15.5" style="207" customWidth="1"/>
    <col min="7" max="7" width="22.6719" style="207" customWidth="1"/>
    <col min="8" max="8" width="27.1719" style="207" customWidth="1"/>
    <col min="9" max="9" width="35.3516" style="207" customWidth="1"/>
    <col min="10" max="10" width="19.5" style="207" customWidth="1"/>
    <col min="11" max="11" width="40.6719" style="207" customWidth="1"/>
    <col min="12" max="12" width="31.6719" style="207" customWidth="1"/>
    <col min="13" max="13" width="22.5" style="207" customWidth="1"/>
    <col min="14" max="17" width="20.3516" style="207" customWidth="1"/>
    <col min="18" max="18" width="21.8516" style="207" customWidth="1"/>
    <col min="19" max="19" width="20.5" style="207" customWidth="1"/>
    <col min="20" max="20" width="17.3516" style="207" customWidth="1"/>
    <col min="21" max="21" width="44" style="207" customWidth="1"/>
    <col min="22" max="22" width="46.5" style="207" customWidth="1"/>
    <col min="23" max="16384" width="11.5" style="207" customWidth="1"/>
  </cols>
  <sheetData>
    <row r="1" ht="14.45" customHeight="1">
      <c r="A1" s="93"/>
      <c r="B1" s="93"/>
      <c r="C1" s="93"/>
      <c r="D1" s="93"/>
      <c r="E1" s="93"/>
      <c r="F1" s="93"/>
      <c r="G1" s="93"/>
      <c r="H1" s="93"/>
      <c r="I1" s="93"/>
      <c r="J1" s="160"/>
      <c r="K1" s="95"/>
      <c r="L1" s="95"/>
      <c r="M1" s="95"/>
      <c r="N1" s="95"/>
      <c r="O1" s="95"/>
      <c r="P1" s="95"/>
      <c r="Q1" s="95"/>
      <c r="R1" s="95"/>
      <c r="S1" s="95"/>
      <c r="T1" s="95"/>
      <c r="U1" s="95"/>
      <c r="V1" s="95"/>
    </row>
    <row r="2" ht="14.45" customHeight="1">
      <c r="A2" s="93"/>
      <c r="B2" s="93"/>
      <c r="C2" s="93"/>
      <c r="D2" s="93"/>
      <c r="E2" s="93"/>
      <c r="F2" s="93"/>
      <c r="G2" s="93"/>
      <c r="H2" s="93"/>
      <c r="I2" s="93"/>
      <c r="J2" s="160"/>
      <c r="K2" s="95"/>
      <c r="L2" s="95"/>
      <c r="M2" s="95"/>
      <c r="N2" s="95"/>
      <c r="O2" s="95"/>
      <c r="P2" s="95"/>
      <c r="Q2" s="95"/>
      <c r="R2" s="95"/>
      <c r="S2" s="95"/>
      <c r="T2" s="95"/>
      <c r="U2" s="95"/>
      <c r="V2" s="95"/>
    </row>
    <row r="3" ht="14.45" customHeight="1">
      <c r="A3" s="93"/>
      <c r="B3" s="93"/>
      <c r="C3" s="93"/>
      <c r="D3" s="93"/>
      <c r="E3" s="93"/>
      <c r="F3" s="93"/>
      <c r="G3" s="93"/>
      <c r="H3" s="93"/>
      <c r="I3" s="93"/>
      <c r="J3" s="160"/>
      <c r="K3" s="95"/>
      <c r="L3" s="95"/>
      <c r="M3" s="95"/>
      <c r="N3" s="95"/>
      <c r="O3" s="95"/>
      <c r="P3" s="95"/>
      <c r="Q3" s="95"/>
      <c r="R3" s="95"/>
      <c r="S3" s="95"/>
      <c r="T3" s="95"/>
      <c r="U3" s="95"/>
      <c r="V3" s="95"/>
    </row>
    <row r="4" ht="14.45" customHeight="1">
      <c r="A4" s="93"/>
      <c r="B4" s="93"/>
      <c r="C4" s="93"/>
      <c r="D4" s="93"/>
      <c r="E4" s="93"/>
      <c r="F4" s="93"/>
      <c r="G4" s="93"/>
      <c r="H4" s="93"/>
      <c r="I4" s="93"/>
      <c r="J4" s="160"/>
      <c r="K4" s="95"/>
      <c r="L4" s="95"/>
      <c r="M4" s="95"/>
      <c r="N4" s="95"/>
      <c r="O4" s="95"/>
      <c r="P4" s="95"/>
      <c r="Q4" s="95"/>
      <c r="R4" s="95"/>
      <c r="S4" s="95"/>
      <c r="T4" s="95"/>
      <c r="U4" s="95"/>
      <c r="V4" s="95"/>
    </row>
    <row r="5" ht="14.45" customHeight="1">
      <c r="A5" s="93"/>
      <c r="B5" s="93"/>
      <c r="C5" s="93"/>
      <c r="D5" s="93"/>
      <c r="E5" s="93"/>
      <c r="F5" s="93"/>
      <c r="G5" s="93"/>
      <c r="H5" s="93"/>
      <c r="I5" s="93"/>
      <c r="J5" s="160"/>
      <c r="K5" s="95"/>
      <c r="L5" s="95"/>
      <c r="M5" s="95"/>
      <c r="N5" s="95"/>
      <c r="O5" s="95"/>
      <c r="P5" s="95"/>
      <c r="Q5" s="95"/>
      <c r="R5" s="95"/>
      <c r="S5" s="95"/>
      <c r="T5" s="95"/>
      <c r="U5" s="95"/>
      <c r="V5" s="95"/>
    </row>
    <row r="6" ht="14.45" customHeight="1">
      <c r="A6" s="93"/>
      <c r="B6" s="93"/>
      <c r="C6" s="93"/>
      <c r="D6" s="93"/>
      <c r="E6" s="93"/>
      <c r="F6" s="93"/>
      <c r="G6" s="93"/>
      <c r="H6" s="93"/>
      <c r="I6" s="93"/>
      <c r="J6" s="160"/>
      <c r="K6" s="95"/>
      <c r="L6" s="95"/>
      <c r="M6" s="95"/>
      <c r="N6" s="95"/>
      <c r="O6" s="95"/>
      <c r="P6" s="95"/>
      <c r="Q6" s="95"/>
      <c r="R6" s="95"/>
      <c r="S6" s="95"/>
      <c r="T6" s="95"/>
      <c r="U6" s="95"/>
      <c r="V6" s="95"/>
    </row>
    <row r="7" ht="14.45" customHeight="1">
      <c r="A7" t="s" s="97">
        <v>240</v>
      </c>
      <c r="B7" t="s" s="96">
        <f>'Fiche Générale'!B3</f>
        <v>241</v>
      </c>
      <c r="C7" t="s" s="96">
        <v>290</v>
      </c>
      <c r="D7" s="98"/>
      <c r="E7" t="s" s="161">
        <f>'Fiche Générale'!B4</f>
        <v>243</v>
      </c>
      <c r="F7" s="162"/>
      <c r="G7" t="s" s="96">
        <v>291</v>
      </c>
      <c r="H7" s="101">
        <f>'Fiche Générale'!B5</f>
        <v>0</v>
      </c>
      <c r="I7" s="101"/>
      <c r="J7" s="163"/>
      <c r="K7" s="164"/>
      <c r="L7" s="95"/>
      <c r="M7" s="95"/>
      <c r="N7" s="95"/>
      <c r="O7" s="95"/>
      <c r="P7" s="95"/>
      <c r="Q7" s="95"/>
      <c r="R7" s="95"/>
      <c r="S7" s="95"/>
      <c r="T7" s="95"/>
      <c r="U7" s="95"/>
      <c r="V7" s="95"/>
    </row>
    <row r="8" ht="14.45" customHeight="1">
      <c r="A8" s="165"/>
      <c r="B8" s="101"/>
      <c r="C8" s="98"/>
      <c r="D8" s="98"/>
      <c r="E8" s="162"/>
      <c r="F8" s="162"/>
      <c r="G8" s="98"/>
      <c r="H8" s="101"/>
      <c r="I8" s="101"/>
      <c r="J8" s="163"/>
      <c r="K8" s="164"/>
      <c r="L8" s="95"/>
      <c r="M8" s="95"/>
      <c r="N8" s="95"/>
      <c r="O8" s="95"/>
      <c r="P8" s="95"/>
      <c r="Q8" s="95"/>
      <c r="R8" s="95"/>
      <c r="S8" s="95"/>
      <c r="T8" s="95"/>
      <c r="U8" s="95"/>
      <c r="V8" s="95"/>
    </row>
    <row r="9" ht="14.45" customHeight="1">
      <c r="A9" s="165"/>
      <c r="B9" s="101"/>
      <c r="C9" s="98"/>
      <c r="D9" s="98"/>
      <c r="E9" s="162"/>
      <c r="F9" s="162"/>
      <c r="G9" s="98"/>
      <c r="H9" s="101"/>
      <c r="I9" s="101"/>
      <c r="J9" s="163"/>
      <c r="K9" s="164"/>
      <c r="L9" s="95"/>
      <c r="M9" s="95"/>
      <c r="N9" s="95"/>
      <c r="O9" s="95"/>
      <c r="P9" s="95"/>
      <c r="Q9" s="95"/>
      <c r="R9" s="95"/>
      <c r="S9" s="95"/>
      <c r="T9" s="95"/>
      <c r="U9" s="95"/>
      <c r="V9" s="95"/>
    </row>
    <row r="10" ht="14.45" customHeight="1">
      <c r="A10" s="165"/>
      <c r="B10" s="101"/>
      <c r="C10" t="s" s="107">
        <v>245</v>
      </c>
      <c r="D10" s="108"/>
      <c r="E10" s="109">
        <f>'Fiche Générale'!B9</f>
        <v>0</v>
      </c>
      <c r="F10" s="110"/>
      <c r="G10" s="110"/>
      <c r="H10" s="110"/>
      <c r="I10" s="111"/>
      <c r="J10" s="166"/>
      <c r="K10" s="164"/>
      <c r="L10" s="95"/>
      <c r="M10" s="95"/>
      <c r="N10" s="95"/>
      <c r="O10" s="95"/>
      <c r="P10" s="95"/>
      <c r="Q10" s="95"/>
      <c r="R10" s="95"/>
      <c r="S10" s="95"/>
      <c r="T10" s="95"/>
      <c r="U10" s="95"/>
      <c r="V10" s="95"/>
    </row>
    <row r="11" ht="14.45" customHeight="1">
      <c r="A11" s="167"/>
      <c r="B11" s="101"/>
      <c r="C11" s="108"/>
      <c r="D11" s="108"/>
      <c r="E11" s="113"/>
      <c r="F11" s="114"/>
      <c r="G11" s="114"/>
      <c r="H11" s="114"/>
      <c r="I11" s="115"/>
      <c r="J11" s="166"/>
      <c r="K11" s="164"/>
      <c r="L11" s="95"/>
      <c r="M11" s="124"/>
      <c r="N11" s="124"/>
      <c r="O11" s="124"/>
      <c r="P11" s="124"/>
      <c r="Q11" s="124"/>
      <c r="R11" s="124"/>
      <c r="S11" s="124"/>
      <c r="T11" s="124"/>
      <c r="U11" s="124"/>
      <c r="V11" s="95"/>
    </row>
    <row r="12" ht="14.45" customHeight="1">
      <c r="A12" s="116"/>
      <c r="B12" s="116"/>
      <c r="C12" s="116"/>
      <c r="D12" s="116"/>
      <c r="E12" s="116"/>
      <c r="F12" s="116"/>
      <c r="G12" s="116"/>
      <c r="H12" s="117"/>
      <c r="I12" s="168"/>
      <c r="J12" s="169"/>
      <c r="K12" s="95"/>
      <c r="L12" s="170"/>
      <c r="M12" t="s" s="120">
        <v>292</v>
      </c>
      <c r="N12" s="171"/>
      <c r="O12" s="171"/>
      <c r="P12" s="171"/>
      <c r="Q12" s="121"/>
      <c r="R12" t="s" s="120">
        <v>293</v>
      </c>
      <c r="S12" s="171"/>
      <c r="T12" s="171"/>
      <c r="U12" s="121"/>
      <c r="V12" s="94"/>
    </row>
    <row r="13" ht="14.45" customHeight="1">
      <c r="A13" t="s" s="118">
        <v>246</v>
      </c>
      <c r="B13" t="s" s="22">
        <f>'S6 Maquette'!B13:B14</f>
        <v>294</v>
      </c>
      <c r="C13" s="172"/>
      <c r="D13" t="s" s="118">
        <v>295</v>
      </c>
      <c r="E13" s="172">
        <f>'S6 Maquette'!E13:F14</f>
      </c>
      <c r="F13" s="172"/>
      <c r="G13" s="172"/>
      <c r="H13" s="94"/>
      <c r="I13" s="169"/>
      <c r="J13" s="169"/>
      <c r="K13" s="95"/>
      <c r="L13" s="170"/>
      <c r="M13" s="122"/>
      <c r="N13" s="173"/>
      <c r="O13" s="173"/>
      <c r="P13" s="173"/>
      <c r="Q13" s="123"/>
      <c r="R13" s="122"/>
      <c r="S13" s="173"/>
      <c r="T13" s="173"/>
      <c r="U13" s="123"/>
      <c r="V13" s="94"/>
    </row>
    <row r="14" ht="14.45" customHeight="1">
      <c r="A14" s="119"/>
      <c r="B14" s="172"/>
      <c r="C14" s="172"/>
      <c r="D14" s="119"/>
      <c r="E14" s="172"/>
      <c r="F14" s="172"/>
      <c r="G14" s="172"/>
      <c r="H14" s="94"/>
      <c r="I14" s="169"/>
      <c r="J14" s="169"/>
      <c r="K14" s="95"/>
      <c r="L14" s="170"/>
      <c r="M14" t="s" s="22">
        <v>296</v>
      </c>
      <c r="N14" t="s" s="120">
        <v>297</v>
      </c>
      <c r="O14" s="121"/>
      <c r="P14" t="s" s="120">
        <v>298</v>
      </c>
      <c r="Q14" s="121"/>
      <c r="R14" s="93"/>
      <c r="S14" s="174"/>
      <c r="T14" s="139"/>
      <c r="U14" s="175"/>
      <c r="V14" s="94"/>
    </row>
    <row r="15" ht="14.45" customHeight="1">
      <c r="A15" t="s" s="118">
        <v>299</v>
      </c>
      <c r="B15" t="s" s="120">
        <f>'S6 Maquette'!B15:B16</f>
        <v>376</v>
      </c>
      <c r="C15" s="176"/>
      <c r="D15" t="s" s="118">
        <v>301</v>
      </c>
      <c r="E15" s="172">
        <f>'S6 Maquette'!E15:F16</f>
      </c>
      <c r="F15" s="172"/>
      <c r="G15" s="172"/>
      <c r="H15" s="94"/>
      <c r="I15" s="169"/>
      <c r="J15" s="169"/>
      <c r="K15" s="95"/>
      <c r="L15" s="170"/>
      <c r="M15" s="23"/>
      <c r="N15" s="177"/>
      <c r="O15" s="178"/>
      <c r="P15" s="177"/>
      <c r="Q15" s="178"/>
      <c r="R15" s="93"/>
      <c r="S15" s="179"/>
      <c r="T15" s="139"/>
      <c r="U15" s="180"/>
      <c r="V15" s="94"/>
    </row>
    <row r="16" ht="14.45" customHeight="1">
      <c r="A16" s="119"/>
      <c r="B16" s="181"/>
      <c r="C16" s="182"/>
      <c r="D16" s="119"/>
      <c r="E16" s="172"/>
      <c r="F16" s="172"/>
      <c r="G16" s="172"/>
      <c r="H16" s="94"/>
      <c r="I16" s="169"/>
      <c r="J16" s="169"/>
      <c r="K16" s="95"/>
      <c r="L16" s="170"/>
      <c r="M16" s="23"/>
      <c r="N16" s="177"/>
      <c r="O16" s="178"/>
      <c r="P16" s="177"/>
      <c r="Q16" s="178"/>
      <c r="R16" s="93"/>
      <c r="S16" s="179"/>
      <c r="T16" s="139"/>
      <c r="U16" s="180"/>
      <c r="V16" s="94"/>
    </row>
    <row r="17" ht="14.45" customHeight="1">
      <c r="A17" s="116"/>
      <c r="B17" s="116"/>
      <c r="C17" s="116"/>
      <c r="D17" s="116"/>
      <c r="E17" s="116"/>
      <c r="F17" s="116"/>
      <c r="G17" s="116"/>
      <c r="H17" s="124"/>
      <c r="I17" s="124"/>
      <c r="J17" s="124"/>
      <c r="K17" s="124"/>
      <c r="L17" s="183"/>
      <c r="M17" s="23"/>
      <c r="N17" s="122"/>
      <c r="O17" s="123"/>
      <c r="P17" s="122"/>
      <c r="Q17" s="123"/>
      <c r="R17" s="93"/>
      <c r="S17" s="184"/>
      <c r="T17" s="139"/>
      <c r="U17" s="119"/>
      <c r="V17" s="185"/>
    </row>
    <row r="18" ht="59.45" customHeight="1">
      <c r="A18" t="s" s="125">
        <v>302</v>
      </c>
      <c r="B18" t="s" s="125">
        <v>303</v>
      </c>
      <c r="C18" t="s" s="125">
        <v>5</v>
      </c>
      <c r="D18" t="s" s="125">
        <v>304</v>
      </c>
      <c r="E18" t="s" s="125">
        <v>305</v>
      </c>
      <c r="F18" t="s" s="125">
        <v>306</v>
      </c>
      <c r="G18" t="s" s="125">
        <v>307</v>
      </c>
      <c r="H18" t="s" s="125">
        <v>308</v>
      </c>
      <c r="I18" t="s" s="125">
        <v>309</v>
      </c>
      <c r="J18" t="s" s="125">
        <v>310</v>
      </c>
      <c r="K18" t="s" s="125">
        <v>311</v>
      </c>
      <c r="L18" t="s" s="125">
        <v>312</v>
      </c>
      <c r="M18" t="s" s="125">
        <v>313</v>
      </c>
      <c r="N18" t="s" s="125">
        <v>303</v>
      </c>
      <c r="O18" t="s" s="125">
        <v>314</v>
      </c>
      <c r="P18" t="s" s="125">
        <v>303</v>
      </c>
      <c r="Q18" t="s" s="125">
        <v>316</v>
      </c>
      <c r="R18" t="s" s="125">
        <v>317</v>
      </c>
      <c r="S18" t="s" s="125">
        <v>303</v>
      </c>
      <c r="T18" t="s" s="125">
        <v>314</v>
      </c>
      <c r="U18" t="s" s="125">
        <v>318</v>
      </c>
      <c r="V18" t="s" s="125">
        <v>319</v>
      </c>
    </row>
    <row r="19" ht="30.6" customHeight="1">
      <c r="A19" t="s" s="134">
        <f>'S6 Maquette'!B19</f>
        <v>377</v>
      </c>
      <c r="B19" t="s" s="186">
        <f>'S6 Maquette'!C19</f>
        <v>321</v>
      </c>
      <c r="C19" t="s" s="187">
        <v>322</v>
      </c>
      <c r="D19" s="188"/>
      <c r="E19" s="188"/>
      <c r="F19" s="188"/>
      <c r="G19" s="189"/>
      <c r="H19" s="189"/>
      <c r="I19" s="189"/>
      <c r="J19" s="189"/>
      <c r="K19" s="189"/>
      <c r="L19" s="189"/>
      <c r="M19" s="189"/>
      <c r="N19" s="189"/>
      <c r="O19" s="189"/>
      <c r="P19" s="189"/>
      <c r="Q19" s="189"/>
      <c r="R19" s="189"/>
      <c r="S19" s="189"/>
      <c r="T19" s="189"/>
      <c r="U19" s="189"/>
      <c r="V19" s="190"/>
    </row>
    <row r="20" ht="30.6" customHeight="1">
      <c r="A20" t="s" s="134">
        <f>'S6 Maquette'!B20</f>
        <v>323</v>
      </c>
      <c r="B20" t="s" s="186">
        <f>'S6 Maquette'!C20</f>
        <v>324</v>
      </c>
      <c r="C20" t="s" s="187">
        <v>322</v>
      </c>
      <c r="D20" s="188"/>
      <c r="E20" s="188"/>
      <c r="F20" s="188"/>
      <c r="G20" s="189"/>
      <c r="H20" s="189"/>
      <c r="I20" s="189"/>
      <c r="J20" s="189"/>
      <c r="K20" s="189"/>
      <c r="L20" s="189"/>
      <c r="M20" s="189"/>
      <c r="N20" s="189"/>
      <c r="O20" s="189"/>
      <c r="P20" s="189"/>
      <c r="Q20" s="189"/>
      <c r="R20" s="189"/>
      <c r="S20" s="189"/>
      <c r="T20" s="189"/>
      <c r="U20" s="189"/>
      <c r="V20" s="190"/>
    </row>
    <row r="21" ht="30.6" customHeight="1">
      <c r="A21" t="s" s="134">
        <f>'S6 Maquette'!B21</f>
        <v>325</v>
      </c>
      <c r="B21" t="s" s="186">
        <f>'S6 Maquette'!C21</f>
        <v>324</v>
      </c>
      <c r="C21" t="s" s="187">
        <v>322</v>
      </c>
      <c r="D21" s="188"/>
      <c r="E21" s="188"/>
      <c r="F21" s="188"/>
      <c r="G21" s="189"/>
      <c r="H21" s="189"/>
      <c r="I21" s="189"/>
      <c r="J21" s="189"/>
      <c r="K21" s="189"/>
      <c r="L21" s="189"/>
      <c r="M21" s="189"/>
      <c r="N21" s="189"/>
      <c r="O21" s="189"/>
      <c r="P21" s="189"/>
      <c r="Q21" s="189"/>
      <c r="R21" s="189"/>
      <c r="S21" s="189"/>
      <c r="T21" s="189"/>
      <c r="U21" s="189"/>
      <c r="V21" s="190"/>
    </row>
    <row r="22" ht="30.6" customHeight="1">
      <c r="A22" t="s" s="134">
        <f>'S6 Maquette'!B22</f>
        <v>378</v>
      </c>
      <c r="B22" t="s" s="186">
        <f>'S6 Maquette'!C22</f>
        <v>324</v>
      </c>
      <c r="C22" t="s" s="187">
        <v>322</v>
      </c>
      <c r="D22" s="188"/>
      <c r="E22" s="188"/>
      <c r="F22" s="188"/>
      <c r="G22" s="189"/>
      <c r="H22" s="189"/>
      <c r="I22" s="189"/>
      <c r="J22" s="189"/>
      <c r="K22" s="189"/>
      <c r="L22" s="189"/>
      <c r="M22" s="189"/>
      <c r="N22" s="189"/>
      <c r="O22" s="189"/>
      <c r="P22" s="189"/>
      <c r="Q22" s="189"/>
      <c r="R22" s="189"/>
      <c r="S22" s="189"/>
      <c r="T22" s="189"/>
      <c r="U22" s="189"/>
      <c r="V22" s="190"/>
    </row>
    <row r="23" ht="30.6" customHeight="1">
      <c r="A23" t="s" s="37">
        <f>'S6 Maquette'!B23</f>
        <v>379</v>
      </c>
      <c r="B23" t="s" s="22">
        <f>'S6 Maquette'!C23</f>
        <v>321</v>
      </c>
      <c r="C23" t="s" s="137">
        <v>322</v>
      </c>
      <c r="D23" s="139"/>
      <c r="E23" t="s" s="137">
        <v>328</v>
      </c>
      <c r="F23" t="s" s="137">
        <v>328</v>
      </c>
      <c r="G23" t="s" s="22">
        <v>328</v>
      </c>
      <c r="H23" t="s" s="22">
        <v>328</v>
      </c>
      <c r="I23" t="s" s="22">
        <v>328</v>
      </c>
      <c r="J23" s="24">
        <v>6</v>
      </c>
      <c r="K23" t="s" s="22">
        <v>30</v>
      </c>
      <c r="L23" s="192">
        <v>0.5</v>
      </c>
      <c r="M23" s="24">
        <v>3</v>
      </c>
      <c r="N23" t="s" s="22">
        <v>11</v>
      </c>
      <c r="O23" t="s" s="22">
        <v>329</v>
      </c>
      <c r="P23" s="23"/>
      <c r="Q23" s="23"/>
      <c r="R23" t="s" s="22">
        <v>20</v>
      </c>
      <c r="S23" t="s" s="22">
        <v>11</v>
      </c>
      <c r="T23" t="s" s="22">
        <v>330</v>
      </c>
      <c r="U23" s="23"/>
      <c r="V23" t="s" s="17">
        <v>380</v>
      </c>
    </row>
    <row r="24" ht="30.6" customHeight="1">
      <c r="A24" t="s" s="37">
        <f>'S6 Maquette'!B24</f>
        <v>381</v>
      </c>
      <c r="B24" t="s" s="22">
        <f>'S6 Maquette'!C24</f>
        <v>321</v>
      </c>
      <c r="C24" t="s" s="137">
        <v>322</v>
      </c>
      <c r="D24" s="139"/>
      <c r="E24" t="s" s="137">
        <v>328</v>
      </c>
      <c r="F24" t="s" s="137">
        <v>328</v>
      </c>
      <c r="G24" t="s" s="22">
        <v>328</v>
      </c>
      <c r="H24" t="s" s="22">
        <v>328</v>
      </c>
      <c r="I24" t="s" s="22">
        <v>328</v>
      </c>
      <c r="J24" s="24">
        <v>6</v>
      </c>
      <c r="K24" t="s" s="22">
        <v>30</v>
      </c>
      <c r="L24" s="192">
        <v>0.5</v>
      </c>
      <c r="M24" s="24">
        <v>3</v>
      </c>
      <c r="N24" t="s" s="22">
        <v>11</v>
      </c>
      <c r="O24" t="s" s="22">
        <v>329</v>
      </c>
      <c r="P24" s="23"/>
      <c r="Q24" s="23"/>
      <c r="R24" t="s" s="22">
        <v>20</v>
      </c>
      <c r="S24" t="s" s="22">
        <v>11</v>
      </c>
      <c r="T24" t="s" s="22">
        <v>330</v>
      </c>
      <c r="U24" s="23"/>
      <c r="V24" t="s" s="17">
        <v>380</v>
      </c>
    </row>
    <row r="25" ht="30.6" customHeight="1">
      <c r="A25" t="s" s="37">
        <f>'S6 Maquette'!B25</f>
        <v>382</v>
      </c>
      <c r="B25" t="s" s="22">
        <f>'S6 Maquette'!C25</f>
        <v>321</v>
      </c>
      <c r="C25" t="s" s="137">
        <v>322</v>
      </c>
      <c r="D25" s="139"/>
      <c r="E25" t="s" s="137">
        <v>328</v>
      </c>
      <c r="F25" t="s" s="137">
        <v>328</v>
      </c>
      <c r="G25" t="s" s="22">
        <v>328</v>
      </c>
      <c r="H25" t="s" s="22">
        <v>328</v>
      </c>
      <c r="I25" t="s" s="22">
        <v>328</v>
      </c>
      <c r="J25" s="24">
        <v>6</v>
      </c>
      <c r="K25" t="s" s="22">
        <v>30</v>
      </c>
      <c r="L25" s="192">
        <v>0.5</v>
      </c>
      <c r="M25" s="24">
        <v>3</v>
      </c>
      <c r="N25" t="s" s="22">
        <v>11</v>
      </c>
      <c r="O25" t="s" s="22">
        <v>329</v>
      </c>
      <c r="P25" s="23"/>
      <c r="Q25" s="23"/>
      <c r="R25" t="s" s="22">
        <v>20</v>
      </c>
      <c r="S25" t="s" s="22">
        <v>11</v>
      </c>
      <c r="T25" t="s" s="22">
        <v>330</v>
      </c>
      <c r="U25" s="23"/>
      <c r="V25" t="s" s="17">
        <v>380</v>
      </c>
    </row>
    <row r="26" ht="30.6" customHeight="1">
      <c r="A26" t="s" s="37">
        <f>'S6 Maquette'!B26</f>
        <v>383</v>
      </c>
      <c r="B26" t="s" s="22">
        <f>'S6 Maquette'!C26</f>
        <v>321</v>
      </c>
      <c r="C26" t="s" s="137">
        <v>322</v>
      </c>
      <c r="D26" s="139"/>
      <c r="E26" t="s" s="137">
        <v>328</v>
      </c>
      <c r="F26" t="s" s="137">
        <v>328</v>
      </c>
      <c r="G26" s="23"/>
      <c r="H26" s="23"/>
      <c r="I26" s="23"/>
      <c r="J26" s="24">
        <v>6</v>
      </c>
      <c r="K26" t="s" s="22">
        <v>10</v>
      </c>
      <c r="L26" s="23"/>
      <c r="M26" s="24">
        <v>3</v>
      </c>
      <c r="N26" s="23"/>
      <c r="O26" s="23"/>
      <c r="P26" s="23"/>
      <c r="Q26" s="23"/>
      <c r="R26" s="23"/>
      <c r="S26" s="23"/>
      <c r="T26" s="23"/>
      <c r="U26" s="23"/>
      <c r="V26" s="190"/>
    </row>
    <row r="27" ht="30.6" customHeight="1">
      <c r="A27" t="s" s="37">
        <f>'S6 Maquette'!B27</f>
        <v>384</v>
      </c>
      <c r="B27" t="s" s="22">
        <v>23</v>
      </c>
      <c r="C27" t="s" s="137">
        <v>322</v>
      </c>
      <c r="D27" s="138">
        <v>0.5</v>
      </c>
      <c r="E27" t="s" s="137">
        <v>328</v>
      </c>
      <c r="F27" t="s" s="137">
        <v>328</v>
      </c>
      <c r="G27" t="s" s="22">
        <v>328</v>
      </c>
      <c r="H27" t="s" s="22">
        <v>328</v>
      </c>
      <c r="I27" t="s" s="22">
        <v>328</v>
      </c>
      <c r="J27" s="23"/>
      <c r="K27" s="23"/>
      <c r="L27" s="192"/>
      <c r="M27" s="23"/>
      <c r="N27" s="23"/>
      <c r="O27" s="23"/>
      <c r="P27" t="s" s="22">
        <v>11</v>
      </c>
      <c r="Q27" t="s" s="22">
        <v>330</v>
      </c>
      <c r="R27" t="s" s="22">
        <v>20</v>
      </c>
      <c r="S27" t="s" s="22">
        <v>11</v>
      </c>
      <c r="T27" t="s" s="22">
        <v>385</v>
      </c>
      <c r="U27" s="23"/>
      <c r="V27" t="s" s="208">
        <v>386</v>
      </c>
    </row>
    <row r="28" ht="30.6" customHeight="1">
      <c r="A28" t="s" s="68">
        <v>361</v>
      </c>
      <c r="B28" s="172"/>
      <c r="C28" t="s" s="137">
        <v>322</v>
      </c>
      <c r="D28" s="139"/>
      <c r="E28" s="139"/>
      <c r="F28" s="139"/>
      <c r="G28" s="23"/>
      <c r="H28" s="23"/>
      <c r="I28" s="23"/>
      <c r="J28" s="23"/>
      <c r="K28" s="23"/>
      <c r="L28" s="192"/>
      <c r="M28" s="23"/>
      <c r="N28" s="23"/>
      <c r="O28" s="23"/>
      <c r="P28" s="23"/>
      <c r="Q28" s="23"/>
      <c r="R28" s="23"/>
      <c r="S28" s="23"/>
      <c r="T28" s="23"/>
      <c r="U28" s="23"/>
      <c r="V28" s="209"/>
    </row>
    <row r="29" ht="30.6" customHeight="1">
      <c r="A29" t="s" s="210">
        <v>387</v>
      </c>
      <c r="B29" t="s" s="22">
        <f>'S6 Maquette'!C27</f>
        <v>324</v>
      </c>
      <c r="C29" t="s" s="137">
        <v>322</v>
      </c>
      <c r="D29" s="139"/>
      <c r="E29" s="139"/>
      <c r="F29" s="139"/>
      <c r="G29" s="23"/>
      <c r="H29" s="23"/>
      <c r="I29" s="23"/>
      <c r="J29" s="23"/>
      <c r="K29" s="23"/>
      <c r="L29" s="192"/>
      <c r="M29" s="23"/>
      <c r="N29" s="23"/>
      <c r="O29" s="23"/>
      <c r="P29" s="23"/>
      <c r="Q29" s="23"/>
      <c r="R29" s="23"/>
      <c r="S29" s="23"/>
      <c r="T29" s="23"/>
      <c r="U29" s="23"/>
      <c r="V29" s="190"/>
    </row>
    <row r="30" ht="30.6" customHeight="1">
      <c r="A30" t="s" s="37">
        <f>'S6 Maquette'!B30</f>
        <v>388</v>
      </c>
      <c r="B30" t="s" s="22">
        <f>'S6 Maquette'!C30</f>
        <v>324</v>
      </c>
      <c r="C30" t="s" s="137">
        <v>322</v>
      </c>
      <c r="D30" s="138">
        <v>0.5</v>
      </c>
      <c r="E30" t="s" s="137">
        <v>328</v>
      </c>
      <c r="F30" t="s" s="137">
        <v>328</v>
      </c>
      <c r="G30" t="s" s="22">
        <v>328</v>
      </c>
      <c r="H30" t="s" s="22">
        <v>328</v>
      </c>
      <c r="I30" t="s" s="22">
        <v>328</v>
      </c>
      <c r="J30" s="24">
        <v>6</v>
      </c>
      <c r="K30" s="23"/>
      <c r="L30" s="23"/>
      <c r="M30" s="23"/>
      <c r="N30" s="23"/>
      <c r="O30" s="23"/>
      <c r="P30" t="s" s="22">
        <v>11</v>
      </c>
      <c r="Q30" t="s" s="22">
        <v>385</v>
      </c>
      <c r="R30" t="s" s="22">
        <v>20</v>
      </c>
      <c r="S30" t="s" s="22">
        <v>11</v>
      </c>
      <c r="T30" t="s" s="22">
        <v>385</v>
      </c>
      <c r="U30" s="23"/>
      <c r="V30" s="190"/>
    </row>
    <row r="31" ht="30.6" customHeight="1">
      <c r="A31" t="s" s="37">
        <f>'S6 Maquette'!B31</f>
        <v>389</v>
      </c>
      <c r="B31" t="s" s="22">
        <f>'S6 Maquette'!C31</f>
        <v>324</v>
      </c>
      <c r="C31" t="s" s="137">
        <v>322</v>
      </c>
      <c r="D31" s="138">
        <v>0.5</v>
      </c>
      <c r="E31" t="s" s="137">
        <v>328</v>
      </c>
      <c r="F31" t="s" s="137">
        <v>328</v>
      </c>
      <c r="G31" t="s" s="22">
        <v>328</v>
      </c>
      <c r="H31" t="s" s="22">
        <v>328</v>
      </c>
      <c r="I31" t="s" s="22">
        <v>328</v>
      </c>
      <c r="J31" s="24">
        <v>6</v>
      </c>
      <c r="K31" s="23"/>
      <c r="L31" s="192"/>
      <c r="M31" s="23"/>
      <c r="N31" s="23"/>
      <c r="O31" s="23"/>
      <c r="P31" t="s" s="22">
        <v>11</v>
      </c>
      <c r="Q31" t="s" s="22">
        <v>330</v>
      </c>
      <c r="R31" t="s" s="22">
        <v>20</v>
      </c>
      <c r="S31" t="s" s="22">
        <v>11</v>
      </c>
      <c r="T31" t="s" s="22">
        <v>330</v>
      </c>
      <c r="U31" s="23"/>
      <c r="V31" s="190"/>
    </row>
    <row r="32" ht="30.6" customHeight="1">
      <c r="A32" t="s" s="68">
        <f>'S6 Maquette'!B32</f>
        <v>390</v>
      </c>
      <c r="B32" t="s" s="22">
        <f>'S6 Maquette'!C32</f>
        <v>321</v>
      </c>
      <c r="C32" t="s" s="137">
        <v>322</v>
      </c>
      <c r="D32" s="139"/>
      <c r="E32" t="s" s="137">
        <v>328</v>
      </c>
      <c r="F32" t="s" s="137">
        <v>328</v>
      </c>
      <c r="G32" t="s" s="22">
        <v>328</v>
      </c>
      <c r="H32" t="s" s="22">
        <v>328</v>
      </c>
      <c r="I32" t="s" s="22">
        <v>328</v>
      </c>
      <c r="J32" s="24">
        <v>6</v>
      </c>
      <c r="K32" t="s" s="22">
        <v>10</v>
      </c>
      <c r="L32" s="192"/>
      <c r="M32" s="24">
        <v>3</v>
      </c>
      <c r="N32" s="23"/>
      <c r="O32" s="23"/>
      <c r="P32" s="23"/>
      <c r="Q32" s="23"/>
      <c r="R32" s="23"/>
      <c r="S32" s="23"/>
      <c r="T32" s="23"/>
      <c r="U32" s="23"/>
      <c r="V32" s="190"/>
    </row>
    <row r="33" ht="30.6" customHeight="1">
      <c r="A33" t="s" s="200">
        <f>'S6 Maquette'!B33</f>
        <v>391</v>
      </c>
      <c r="B33" t="s" s="211">
        <f>'S6 Maquette'!C33</f>
        <v>324</v>
      </c>
      <c r="C33" t="s" s="201">
        <v>322</v>
      </c>
      <c r="D33" s="204">
        <v>0.7</v>
      </c>
      <c r="E33" t="s" s="201">
        <v>328</v>
      </c>
      <c r="F33" t="s" s="201">
        <v>328</v>
      </c>
      <c r="G33" t="s" s="211">
        <v>328</v>
      </c>
      <c r="H33" t="s" s="211">
        <v>328</v>
      </c>
      <c r="I33" t="s" s="211">
        <v>328</v>
      </c>
      <c r="J33" s="212"/>
      <c r="K33" s="212"/>
      <c r="L33" s="213"/>
      <c r="M33" s="212"/>
      <c r="N33" s="212"/>
      <c r="O33" s="212"/>
      <c r="P33" t="s" s="211">
        <v>11</v>
      </c>
      <c r="Q33" t="s" s="211">
        <v>330</v>
      </c>
      <c r="R33" t="s" s="211">
        <v>20</v>
      </c>
      <c r="S33" t="s" s="211">
        <v>11</v>
      </c>
      <c r="T33" t="s" s="211">
        <v>330</v>
      </c>
      <c r="U33" s="212"/>
      <c r="V33" s="214"/>
    </row>
    <row r="34" ht="30.6" customHeight="1">
      <c r="A34" t="s" s="200">
        <f>'S6 Maquette'!B34</f>
        <v>392</v>
      </c>
      <c r="B34" t="s" s="211">
        <f>'S6 Maquette'!C34</f>
        <v>324</v>
      </c>
      <c r="C34" t="s" s="201">
        <v>322</v>
      </c>
      <c r="D34" s="204">
        <v>0.3</v>
      </c>
      <c r="E34" t="s" s="201">
        <v>328</v>
      </c>
      <c r="F34" t="s" s="201">
        <v>328</v>
      </c>
      <c r="G34" t="s" s="211">
        <v>328</v>
      </c>
      <c r="H34" t="s" s="211">
        <v>328</v>
      </c>
      <c r="I34" t="s" s="211">
        <v>328</v>
      </c>
      <c r="J34" s="212"/>
      <c r="K34" s="212"/>
      <c r="L34" s="212"/>
      <c r="M34" s="212"/>
      <c r="N34" s="212"/>
      <c r="O34" s="212"/>
      <c r="P34" t="s" s="211">
        <v>21</v>
      </c>
      <c r="Q34" t="s" s="211">
        <v>393</v>
      </c>
      <c r="R34" s="212"/>
      <c r="S34" s="212"/>
      <c r="T34" t="s" s="211">
        <v>341</v>
      </c>
      <c r="U34" t="s" s="201">
        <v>394</v>
      </c>
      <c r="V34" s="214"/>
    </row>
    <row r="35" ht="30.6" customHeight="1">
      <c r="A35" t="s" s="22">
        <f>'S6 Maquette'!B35</f>
        <v>395</v>
      </c>
      <c r="B35" t="s" s="22">
        <f>'S6 Maquette'!C35</f>
        <v>321</v>
      </c>
      <c r="C35" t="s" s="137">
        <v>322</v>
      </c>
      <c r="D35" s="139"/>
      <c r="E35" s="139"/>
      <c r="F35" s="139"/>
      <c r="G35" s="23"/>
      <c r="H35" s="23"/>
      <c r="I35" s="23"/>
      <c r="J35" s="23"/>
      <c r="K35" s="23"/>
      <c r="L35" s="23"/>
      <c r="M35" s="23"/>
      <c r="N35" s="23"/>
      <c r="O35" s="23"/>
      <c r="P35" s="23"/>
      <c r="Q35" s="23"/>
      <c r="R35" s="23"/>
      <c r="S35" s="23"/>
      <c r="T35" s="23"/>
      <c r="U35" s="23"/>
      <c r="V35" s="190"/>
    </row>
    <row r="36" ht="30.6" customHeight="1">
      <c r="A36" t="s" s="22">
        <f>'S6 Maquette'!B36</f>
        <v>396</v>
      </c>
      <c r="B36" t="s" s="22">
        <f>'S6 Maquette'!C36</f>
        <v>324</v>
      </c>
      <c r="C36" t="s" s="137">
        <v>322</v>
      </c>
      <c r="D36" s="139"/>
      <c r="E36" s="139"/>
      <c r="F36" s="139"/>
      <c r="G36" s="23"/>
      <c r="H36" s="23"/>
      <c r="I36" s="23"/>
      <c r="J36" s="23"/>
      <c r="K36" s="23"/>
      <c r="L36" s="23"/>
      <c r="M36" s="23"/>
      <c r="N36" s="23"/>
      <c r="O36" s="23"/>
      <c r="P36" s="23"/>
      <c r="Q36" s="23"/>
      <c r="R36" s="23"/>
      <c r="S36" s="23"/>
      <c r="T36" s="23"/>
      <c r="U36" s="23"/>
      <c r="V36" s="190"/>
    </row>
    <row r="37" ht="30.6" customHeight="1">
      <c r="A37" t="s" s="22">
        <f>'S6 Maquette'!B37</f>
        <v>397</v>
      </c>
      <c r="B37" t="s" s="22">
        <f>'S6 Maquette'!C37</f>
        <v>324</v>
      </c>
      <c r="C37" t="s" s="137">
        <v>322</v>
      </c>
      <c r="D37" s="139"/>
      <c r="E37" s="139"/>
      <c r="F37" s="139"/>
      <c r="G37" s="23"/>
      <c r="H37" s="23"/>
      <c r="I37" s="23"/>
      <c r="J37" s="23"/>
      <c r="K37" s="23"/>
      <c r="L37" s="23"/>
      <c r="M37" s="23"/>
      <c r="N37" s="23"/>
      <c r="O37" s="23"/>
      <c r="P37" s="23"/>
      <c r="Q37" s="23"/>
      <c r="R37" s="23"/>
      <c r="S37" s="23"/>
      <c r="T37" s="23"/>
      <c r="U37" s="23"/>
      <c r="V37" s="190"/>
    </row>
    <row r="38" ht="30.6" customHeight="1">
      <c r="A38" s="172">
        <f>'S6 Maquette'!B38</f>
        <v>0</v>
      </c>
      <c r="B38" s="172">
        <f>'S6 Maquette'!C38</f>
        <v>0</v>
      </c>
      <c r="C38" t="s" s="137">
        <v>322</v>
      </c>
      <c r="D38" s="139"/>
      <c r="E38" s="139"/>
      <c r="F38" s="139"/>
      <c r="G38" s="23"/>
      <c r="H38" s="23"/>
      <c r="I38" s="23"/>
      <c r="J38" s="23"/>
      <c r="K38" s="23"/>
      <c r="L38" s="23"/>
      <c r="M38" s="23"/>
      <c r="N38" s="23"/>
      <c r="O38" s="23"/>
      <c r="P38" s="23"/>
      <c r="Q38" s="23"/>
      <c r="R38" s="23"/>
      <c r="S38" s="23"/>
      <c r="T38" s="23"/>
      <c r="U38" s="23"/>
      <c r="V38" s="190"/>
    </row>
    <row r="39" ht="30.6" customHeight="1">
      <c r="A39" s="172">
        <f>'S6 Maquette'!B39</f>
        <v>0</v>
      </c>
      <c r="B39" s="172">
        <f>'S6 Maquette'!C39</f>
        <v>0</v>
      </c>
      <c r="C39" t="s" s="137">
        <v>322</v>
      </c>
      <c r="D39" s="139"/>
      <c r="E39" s="139"/>
      <c r="F39" s="139"/>
      <c r="G39" s="23"/>
      <c r="H39" s="23"/>
      <c r="I39" s="23"/>
      <c r="J39" s="23"/>
      <c r="K39" s="23"/>
      <c r="L39" s="23"/>
      <c r="M39" s="23"/>
      <c r="N39" s="23"/>
      <c r="O39" s="23"/>
      <c r="P39" s="23"/>
      <c r="Q39" s="23"/>
      <c r="R39" s="23"/>
      <c r="S39" s="23"/>
      <c r="T39" s="23"/>
      <c r="U39" s="23"/>
      <c r="V39" s="190"/>
    </row>
    <row r="40" ht="30.6" customHeight="1">
      <c r="A40" s="172">
        <f>'S6 Maquette'!B40</f>
        <v>0</v>
      </c>
      <c r="B40" s="172">
        <f>'S6 Maquette'!C40</f>
        <v>0</v>
      </c>
      <c r="C40" t="s" s="137">
        <v>322</v>
      </c>
      <c r="D40" s="139"/>
      <c r="E40" s="139"/>
      <c r="F40" s="139"/>
      <c r="G40" s="23"/>
      <c r="H40" s="23"/>
      <c r="I40" s="23"/>
      <c r="J40" s="23"/>
      <c r="K40" s="23"/>
      <c r="L40" s="23"/>
      <c r="M40" s="23"/>
      <c r="N40" s="23"/>
      <c r="O40" s="23"/>
      <c r="P40" s="23"/>
      <c r="Q40" s="23"/>
      <c r="R40" s="23"/>
      <c r="S40" s="23"/>
      <c r="T40" s="23"/>
      <c r="U40" s="23"/>
      <c r="V40" s="190"/>
    </row>
    <row r="41" ht="30.6" customHeight="1">
      <c r="A41" s="172">
        <f>'S6 Maquette'!B41</f>
        <v>0</v>
      </c>
      <c r="B41" s="172">
        <f>'S6 Maquette'!C41</f>
        <v>0</v>
      </c>
      <c r="C41" t="s" s="137">
        <v>322</v>
      </c>
      <c r="D41" s="139"/>
      <c r="E41" s="139"/>
      <c r="F41" s="139"/>
      <c r="G41" s="23"/>
      <c r="H41" s="23"/>
      <c r="I41" s="23"/>
      <c r="J41" s="23"/>
      <c r="K41" s="23"/>
      <c r="L41" s="23"/>
      <c r="M41" s="23"/>
      <c r="N41" s="23"/>
      <c r="O41" s="23"/>
      <c r="P41" s="23"/>
      <c r="Q41" s="23"/>
      <c r="R41" s="23"/>
      <c r="S41" s="23"/>
      <c r="T41" s="23"/>
      <c r="U41" s="23"/>
      <c r="V41" s="190"/>
    </row>
    <row r="42" ht="30.6" customHeight="1">
      <c r="A42" s="172">
        <f>'S6 Maquette'!B42</f>
        <v>0</v>
      </c>
      <c r="B42" s="172">
        <f>'S6 Maquette'!C42</f>
        <v>0</v>
      </c>
      <c r="C42" t="s" s="137">
        <v>322</v>
      </c>
      <c r="D42" s="139"/>
      <c r="E42" s="139"/>
      <c r="F42" s="139"/>
      <c r="G42" s="23"/>
      <c r="H42" s="23"/>
      <c r="I42" s="23"/>
      <c r="J42" s="23"/>
      <c r="K42" s="23"/>
      <c r="L42" s="23"/>
      <c r="M42" s="23"/>
      <c r="N42" s="23"/>
      <c r="O42" s="23"/>
      <c r="P42" s="23"/>
      <c r="Q42" s="23"/>
      <c r="R42" s="23"/>
      <c r="S42" s="23"/>
      <c r="T42" s="23"/>
      <c r="U42" s="23"/>
      <c r="V42" s="190"/>
    </row>
    <row r="43" ht="30.6" customHeight="1">
      <c r="A43" s="172">
        <f>'S6 Maquette'!B43</f>
        <v>0</v>
      </c>
      <c r="B43" s="172">
        <f>'S6 Maquette'!C43</f>
        <v>0</v>
      </c>
      <c r="C43" t="s" s="137">
        <v>322</v>
      </c>
      <c r="D43" s="139"/>
      <c r="E43" s="139"/>
      <c r="F43" s="139"/>
      <c r="G43" s="23"/>
      <c r="H43" s="23"/>
      <c r="I43" s="23"/>
      <c r="J43" s="23"/>
      <c r="K43" s="23"/>
      <c r="L43" s="23"/>
      <c r="M43" s="23"/>
      <c r="N43" s="23"/>
      <c r="O43" s="23"/>
      <c r="P43" s="23"/>
      <c r="Q43" s="23"/>
      <c r="R43" s="23"/>
      <c r="S43" s="23"/>
      <c r="T43" s="23"/>
      <c r="U43" s="23"/>
      <c r="V43" s="190"/>
    </row>
    <row r="44" ht="30.6" customHeight="1">
      <c r="A44" s="172">
        <f>'S6 Maquette'!B44</f>
        <v>0</v>
      </c>
      <c r="B44" s="172">
        <f>'S6 Maquette'!C44</f>
        <v>0</v>
      </c>
      <c r="C44" t="s" s="137">
        <v>322</v>
      </c>
      <c r="D44" s="139"/>
      <c r="E44" s="139"/>
      <c r="F44" s="139"/>
      <c r="G44" s="23"/>
      <c r="H44" s="23"/>
      <c r="I44" s="23"/>
      <c r="J44" s="23"/>
      <c r="K44" s="23"/>
      <c r="L44" s="23"/>
      <c r="M44" s="23"/>
      <c r="N44" s="23"/>
      <c r="O44" s="23"/>
      <c r="P44" s="23"/>
      <c r="Q44" s="23"/>
      <c r="R44" s="23"/>
      <c r="S44" s="23"/>
      <c r="T44" s="23"/>
      <c r="U44" s="23"/>
      <c r="V44" s="190"/>
    </row>
    <row r="45" ht="30.6" customHeight="1">
      <c r="A45" s="172">
        <f>'S6 Maquette'!B45</f>
        <v>0</v>
      </c>
      <c r="B45" s="172">
        <f>'S6 Maquette'!C45</f>
        <v>0</v>
      </c>
      <c r="C45" t="s" s="137">
        <v>322</v>
      </c>
      <c r="D45" s="139"/>
      <c r="E45" s="139"/>
      <c r="F45" s="139"/>
      <c r="G45" s="23"/>
      <c r="H45" s="23"/>
      <c r="I45" s="23"/>
      <c r="J45" s="23"/>
      <c r="K45" s="23"/>
      <c r="L45" s="23"/>
      <c r="M45" s="23"/>
      <c r="N45" s="23"/>
      <c r="O45" s="23"/>
      <c r="P45" s="23"/>
      <c r="Q45" s="23"/>
      <c r="R45" s="23"/>
      <c r="S45" s="23"/>
      <c r="T45" s="23"/>
      <c r="U45" s="23"/>
      <c r="V45" s="190"/>
    </row>
    <row r="46" ht="30.6" customHeight="1">
      <c r="A46" s="172">
        <f>'S6 Maquette'!B46</f>
        <v>0</v>
      </c>
      <c r="B46" s="172">
        <f>'S6 Maquette'!C46</f>
        <v>0</v>
      </c>
      <c r="C46" t="s" s="137">
        <v>322</v>
      </c>
      <c r="D46" s="139"/>
      <c r="E46" s="139"/>
      <c r="F46" s="139"/>
      <c r="G46" s="23"/>
      <c r="H46" s="23"/>
      <c r="I46" s="23"/>
      <c r="J46" s="23"/>
      <c r="K46" s="23"/>
      <c r="L46" s="23"/>
      <c r="M46" s="23"/>
      <c r="N46" s="23"/>
      <c r="O46" s="23"/>
      <c r="P46" s="23"/>
      <c r="Q46" s="23"/>
      <c r="R46" s="23"/>
      <c r="S46" s="23"/>
      <c r="T46" s="23"/>
      <c r="U46" s="23"/>
      <c r="V46" s="190"/>
    </row>
    <row r="47" ht="30.6" customHeight="1">
      <c r="A47" s="172">
        <f>'S6 Maquette'!B47</f>
        <v>0</v>
      </c>
      <c r="B47" s="172">
        <f>'S6 Maquette'!C47</f>
        <v>0</v>
      </c>
      <c r="C47" t="s" s="137">
        <v>322</v>
      </c>
      <c r="D47" s="139"/>
      <c r="E47" s="139"/>
      <c r="F47" s="139"/>
      <c r="G47" s="23"/>
      <c r="H47" s="23"/>
      <c r="I47" s="23"/>
      <c r="J47" s="23"/>
      <c r="K47" s="23"/>
      <c r="L47" s="23"/>
      <c r="M47" s="23"/>
      <c r="N47" s="23"/>
      <c r="O47" s="23"/>
      <c r="P47" s="23"/>
      <c r="Q47" s="23"/>
      <c r="R47" s="23"/>
      <c r="S47" s="23"/>
      <c r="T47" s="23"/>
      <c r="U47" s="23"/>
      <c r="V47" s="190"/>
    </row>
    <row r="48" ht="30.6" customHeight="1">
      <c r="A48" s="172">
        <f>'S6 Maquette'!B48</f>
        <v>0</v>
      </c>
      <c r="B48" s="172">
        <f>'S6 Maquette'!C48</f>
        <v>0</v>
      </c>
      <c r="C48" t="s" s="137">
        <v>322</v>
      </c>
      <c r="D48" s="139"/>
      <c r="E48" s="139"/>
      <c r="F48" s="139"/>
      <c r="G48" s="23"/>
      <c r="H48" s="23"/>
      <c r="I48" s="23"/>
      <c r="J48" s="23"/>
      <c r="K48" s="23"/>
      <c r="L48" s="23"/>
      <c r="M48" s="23"/>
      <c r="N48" s="23"/>
      <c r="O48" s="23"/>
      <c r="P48" s="23"/>
      <c r="Q48" s="23"/>
      <c r="R48" s="23"/>
      <c r="S48" s="23"/>
      <c r="T48" s="23"/>
      <c r="U48" s="23"/>
      <c r="V48" s="190"/>
    </row>
    <row r="49" ht="30.6" customHeight="1">
      <c r="A49" s="172">
        <f>'S6 Maquette'!B49</f>
        <v>0</v>
      </c>
      <c r="B49" s="172">
        <f>'S6 Maquette'!C49</f>
        <v>0</v>
      </c>
      <c r="C49" t="s" s="137">
        <v>322</v>
      </c>
      <c r="D49" s="139"/>
      <c r="E49" s="139"/>
      <c r="F49" s="139"/>
      <c r="G49" s="23"/>
      <c r="H49" s="23"/>
      <c r="I49" s="23"/>
      <c r="J49" s="23"/>
      <c r="K49" s="23"/>
      <c r="L49" s="23"/>
      <c r="M49" s="23"/>
      <c r="N49" s="23"/>
      <c r="O49" s="23"/>
      <c r="P49" s="23"/>
      <c r="Q49" s="23"/>
      <c r="R49" s="23"/>
      <c r="S49" s="23"/>
      <c r="T49" s="23"/>
      <c r="U49" s="23"/>
      <c r="V49" s="190"/>
    </row>
    <row r="50" ht="30.6" customHeight="1">
      <c r="A50" s="172">
        <f>'S6 Maquette'!B50</f>
        <v>0</v>
      </c>
      <c r="B50" s="172">
        <f>'S6 Maquette'!C50</f>
        <v>0</v>
      </c>
      <c r="C50" t="s" s="137">
        <v>322</v>
      </c>
      <c r="D50" s="139"/>
      <c r="E50" s="139"/>
      <c r="F50" s="139"/>
      <c r="G50" s="23"/>
      <c r="H50" s="23"/>
      <c r="I50" s="23"/>
      <c r="J50" s="23"/>
      <c r="K50" s="23"/>
      <c r="L50" s="23"/>
      <c r="M50" s="23"/>
      <c r="N50" s="23"/>
      <c r="O50" s="23"/>
      <c r="P50" s="23"/>
      <c r="Q50" s="23"/>
      <c r="R50" s="23"/>
      <c r="S50" s="23"/>
      <c r="T50" s="23"/>
      <c r="U50" s="23"/>
      <c r="V50" s="190"/>
    </row>
    <row r="51" ht="30.6" customHeight="1">
      <c r="A51" s="172">
        <f>'S6 Maquette'!B51</f>
        <v>0</v>
      </c>
      <c r="B51" s="172">
        <f>'S6 Maquette'!C51</f>
        <v>0</v>
      </c>
      <c r="C51" t="s" s="137">
        <v>322</v>
      </c>
      <c r="D51" s="23"/>
      <c r="E51" s="23"/>
      <c r="F51" s="23"/>
      <c r="G51" s="23"/>
      <c r="H51" s="23"/>
      <c r="I51" s="23"/>
      <c r="J51" s="23"/>
      <c r="K51" s="23"/>
      <c r="L51" s="23"/>
      <c r="M51" s="23"/>
      <c r="N51" s="23"/>
      <c r="O51" s="23"/>
      <c r="P51" s="23"/>
      <c r="Q51" s="23"/>
      <c r="R51" s="23"/>
      <c r="S51" s="23"/>
      <c r="T51" s="23"/>
      <c r="U51" s="23"/>
      <c r="V51" s="190"/>
    </row>
    <row r="52" ht="30.6" customHeight="1">
      <c r="A52" s="172">
        <f>'S6 Maquette'!B52</f>
        <v>0</v>
      </c>
      <c r="B52" s="172">
        <f>'S6 Maquette'!C52</f>
        <v>0</v>
      </c>
      <c r="C52" t="s" s="137">
        <v>322</v>
      </c>
      <c r="D52" s="23"/>
      <c r="E52" s="23"/>
      <c r="F52" s="23"/>
      <c r="G52" s="23"/>
      <c r="H52" s="23"/>
      <c r="I52" s="23"/>
      <c r="J52" s="23"/>
      <c r="K52" s="23"/>
      <c r="L52" s="23"/>
      <c r="M52" s="23"/>
      <c r="N52" s="23"/>
      <c r="O52" s="23"/>
      <c r="P52" s="23"/>
      <c r="Q52" s="23"/>
      <c r="R52" s="23"/>
      <c r="S52" s="23"/>
      <c r="T52" s="23"/>
      <c r="U52" s="23"/>
      <c r="V52" s="190"/>
    </row>
    <row r="53" ht="30.6" customHeight="1">
      <c r="A53" s="172">
        <f>'S6 Maquette'!B53</f>
        <v>0</v>
      </c>
      <c r="B53" s="172">
        <f>'S6 Maquette'!C53</f>
        <v>0</v>
      </c>
      <c r="C53" t="s" s="137">
        <v>322</v>
      </c>
      <c r="D53" s="23"/>
      <c r="E53" s="23"/>
      <c r="F53" s="23"/>
      <c r="G53" s="23"/>
      <c r="H53" s="23"/>
      <c r="I53" s="23"/>
      <c r="J53" s="23"/>
      <c r="K53" s="23"/>
      <c r="L53" s="23"/>
      <c r="M53" s="23"/>
      <c r="N53" s="23"/>
      <c r="O53" s="23"/>
      <c r="P53" s="23"/>
      <c r="Q53" s="23"/>
      <c r="R53" s="23"/>
      <c r="S53" s="23"/>
      <c r="T53" s="23"/>
      <c r="U53" s="23"/>
      <c r="V53" s="190"/>
    </row>
    <row r="54" ht="30.6" customHeight="1">
      <c r="A54" s="172">
        <f>'S6 Maquette'!B54</f>
        <v>0</v>
      </c>
      <c r="B54" s="172">
        <f>'S6 Maquette'!C54</f>
        <v>0</v>
      </c>
      <c r="C54" t="s" s="137">
        <v>322</v>
      </c>
      <c r="D54" s="23"/>
      <c r="E54" s="23"/>
      <c r="F54" s="23"/>
      <c r="G54" s="23"/>
      <c r="H54" s="23"/>
      <c r="I54" s="23"/>
      <c r="J54" s="23"/>
      <c r="K54" s="23"/>
      <c r="L54" s="23"/>
      <c r="M54" s="23"/>
      <c r="N54" s="23"/>
      <c r="O54" s="23"/>
      <c r="P54" s="23"/>
      <c r="Q54" s="23"/>
      <c r="R54" s="23"/>
      <c r="S54" s="23"/>
      <c r="T54" s="23"/>
      <c r="U54" s="23"/>
      <c r="V54" s="190"/>
    </row>
    <row r="55" ht="30.6" customHeight="1">
      <c r="A55" s="172">
        <f>'S6 Maquette'!B55</f>
        <v>0</v>
      </c>
      <c r="B55" s="172">
        <f>'S6 Maquette'!C55</f>
        <v>0</v>
      </c>
      <c r="C55" t="s" s="137">
        <v>322</v>
      </c>
      <c r="D55" s="23"/>
      <c r="E55" s="23"/>
      <c r="F55" s="23"/>
      <c r="G55" s="23"/>
      <c r="H55" s="23"/>
      <c r="I55" s="23"/>
      <c r="J55" s="23"/>
      <c r="K55" s="23"/>
      <c r="L55" s="23"/>
      <c r="M55" s="23"/>
      <c r="N55" s="23"/>
      <c r="O55" s="23"/>
      <c r="P55" s="23"/>
      <c r="Q55" s="23"/>
      <c r="R55" s="23"/>
      <c r="S55" s="23"/>
      <c r="T55" s="23"/>
      <c r="U55" s="23"/>
      <c r="V55" s="190"/>
    </row>
    <row r="56" ht="30.6" customHeight="1">
      <c r="A56" s="172">
        <f>'S6 Maquette'!B56</f>
        <v>0</v>
      </c>
      <c r="B56" s="172">
        <f>'S6 Maquette'!C56</f>
        <v>0</v>
      </c>
      <c r="C56" t="s" s="137">
        <v>322</v>
      </c>
      <c r="D56" s="23"/>
      <c r="E56" s="23"/>
      <c r="F56" s="23"/>
      <c r="G56" s="23"/>
      <c r="H56" s="23"/>
      <c r="I56" s="23"/>
      <c r="J56" s="23"/>
      <c r="K56" s="23"/>
      <c r="L56" s="23"/>
      <c r="M56" s="23"/>
      <c r="N56" s="23"/>
      <c r="O56" s="23"/>
      <c r="P56" s="23"/>
      <c r="Q56" s="23"/>
      <c r="R56" s="23"/>
      <c r="S56" s="23"/>
      <c r="T56" s="23"/>
      <c r="U56" s="23"/>
      <c r="V56" s="190"/>
    </row>
    <row r="57" ht="30.6" customHeight="1">
      <c r="A57" s="172">
        <f>'S6 Maquette'!B57</f>
        <v>0</v>
      </c>
      <c r="B57" s="172">
        <f>'S6 Maquette'!C57</f>
        <v>0</v>
      </c>
      <c r="C57" t="s" s="137">
        <v>322</v>
      </c>
      <c r="D57" s="23"/>
      <c r="E57" s="23"/>
      <c r="F57" s="23"/>
      <c r="G57" s="23"/>
      <c r="H57" s="23"/>
      <c r="I57" s="23"/>
      <c r="J57" s="23"/>
      <c r="K57" s="23"/>
      <c r="L57" s="23"/>
      <c r="M57" s="23"/>
      <c r="N57" s="23"/>
      <c r="O57" s="23"/>
      <c r="P57" s="23"/>
      <c r="Q57" s="23"/>
      <c r="R57" s="23"/>
      <c r="S57" s="23"/>
      <c r="T57" s="23"/>
      <c r="U57" s="23"/>
      <c r="V57" s="190"/>
    </row>
    <row r="58" ht="30.6" customHeight="1">
      <c r="A58" s="172">
        <f>'S6 Maquette'!B58</f>
        <v>0</v>
      </c>
      <c r="B58" s="172">
        <f>'S6 Maquette'!C58</f>
        <v>0</v>
      </c>
      <c r="C58" t="s" s="137">
        <v>322</v>
      </c>
      <c r="D58" s="23"/>
      <c r="E58" s="23"/>
      <c r="F58" s="23"/>
      <c r="G58" s="23"/>
      <c r="H58" s="23"/>
      <c r="I58" s="23"/>
      <c r="J58" s="23"/>
      <c r="K58" s="23"/>
      <c r="L58" s="23"/>
      <c r="M58" s="23"/>
      <c r="N58" s="23"/>
      <c r="O58" s="23"/>
      <c r="P58" s="23"/>
      <c r="Q58" s="23"/>
      <c r="R58" s="23"/>
      <c r="S58" s="23"/>
      <c r="T58" s="23"/>
      <c r="U58" s="23"/>
      <c r="V58" s="190"/>
    </row>
    <row r="59" ht="30.6" customHeight="1">
      <c r="A59" s="172">
        <f>'S6 Maquette'!B59</f>
        <v>0</v>
      </c>
      <c r="B59" s="172">
        <f>'S6 Maquette'!C59</f>
        <v>0</v>
      </c>
      <c r="C59" t="s" s="137">
        <v>322</v>
      </c>
      <c r="D59" s="23"/>
      <c r="E59" s="23"/>
      <c r="F59" s="23"/>
      <c r="G59" s="23"/>
      <c r="H59" s="23"/>
      <c r="I59" s="23"/>
      <c r="J59" s="23"/>
      <c r="K59" s="23"/>
      <c r="L59" s="23"/>
      <c r="M59" s="23"/>
      <c r="N59" s="23"/>
      <c r="O59" s="23"/>
      <c r="P59" s="23"/>
      <c r="Q59" s="23"/>
      <c r="R59" s="23"/>
      <c r="S59" s="23"/>
      <c r="T59" s="23"/>
      <c r="U59" s="23"/>
      <c r="V59" s="190"/>
    </row>
    <row r="60" ht="30.6" customHeight="1">
      <c r="A60" s="172">
        <f>'S6 Maquette'!B60</f>
        <v>0</v>
      </c>
      <c r="B60" s="172">
        <f>'S6 Maquette'!C60</f>
        <v>0</v>
      </c>
      <c r="C60" t="s" s="137">
        <v>322</v>
      </c>
      <c r="D60" s="23"/>
      <c r="E60" s="23"/>
      <c r="F60" s="23"/>
      <c r="G60" s="23"/>
      <c r="H60" s="23"/>
      <c r="I60" s="23"/>
      <c r="J60" s="23"/>
      <c r="K60" s="23"/>
      <c r="L60" s="23"/>
      <c r="M60" s="23"/>
      <c r="N60" s="23"/>
      <c r="O60" s="23"/>
      <c r="P60" s="23"/>
      <c r="Q60" s="23"/>
      <c r="R60" s="23"/>
      <c r="S60" s="23"/>
      <c r="T60" s="23"/>
      <c r="U60" s="23"/>
      <c r="V60" s="190"/>
    </row>
    <row r="61" ht="30.6" customHeight="1">
      <c r="A61" s="172">
        <f>'S6 Maquette'!B61</f>
        <v>0</v>
      </c>
      <c r="B61" s="172">
        <f>'S6 Maquette'!C61</f>
        <v>0</v>
      </c>
      <c r="C61" t="s" s="137">
        <v>322</v>
      </c>
      <c r="D61" s="23"/>
      <c r="E61" s="23"/>
      <c r="F61" s="23"/>
      <c r="G61" s="23"/>
      <c r="H61" s="23"/>
      <c r="I61" s="23"/>
      <c r="J61" s="23"/>
      <c r="K61" s="23"/>
      <c r="L61" s="23"/>
      <c r="M61" s="23"/>
      <c r="N61" s="23"/>
      <c r="O61" s="23"/>
      <c r="P61" s="23"/>
      <c r="Q61" s="23"/>
      <c r="R61" s="23"/>
      <c r="S61" s="23"/>
      <c r="T61" s="23"/>
      <c r="U61" s="23"/>
      <c r="V61" s="190"/>
    </row>
    <row r="62" ht="30.6" customHeight="1">
      <c r="A62" s="172">
        <f>'S6 Maquette'!B62</f>
        <v>0</v>
      </c>
      <c r="B62" s="172">
        <f>'S6 Maquette'!C62</f>
        <v>0</v>
      </c>
      <c r="C62" t="s" s="137">
        <v>322</v>
      </c>
      <c r="D62" s="23"/>
      <c r="E62" s="23"/>
      <c r="F62" s="23"/>
      <c r="G62" s="23"/>
      <c r="H62" s="23"/>
      <c r="I62" s="23"/>
      <c r="J62" s="23"/>
      <c r="K62" s="23"/>
      <c r="L62" s="23"/>
      <c r="M62" s="23"/>
      <c r="N62" s="23"/>
      <c r="O62" s="23"/>
      <c r="P62" s="23"/>
      <c r="Q62" s="23"/>
      <c r="R62" s="23"/>
      <c r="S62" s="23"/>
      <c r="T62" s="23"/>
      <c r="U62" s="23"/>
      <c r="V62" s="190"/>
    </row>
    <row r="63" ht="30.6" customHeight="1">
      <c r="A63" s="172">
        <f>'S6 Maquette'!B63</f>
        <v>0</v>
      </c>
      <c r="B63" s="172">
        <f>'S6 Maquette'!C63</f>
        <v>0</v>
      </c>
      <c r="C63" t="s" s="137">
        <v>322</v>
      </c>
      <c r="D63" s="23"/>
      <c r="E63" s="23"/>
      <c r="F63" s="23"/>
      <c r="G63" s="23"/>
      <c r="H63" s="23"/>
      <c r="I63" s="23"/>
      <c r="J63" s="23"/>
      <c r="K63" s="23"/>
      <c r="L63" s="23"/>
      <c r="M63" s="23"/>
      <c r="N63" s="23"/>
      <c r="O63" s="23"/>
      <c r="P63" s="23"/>
      <c r="Q63" s="23"/>
      <c r="R63" s="23"/>
      <c r="S63" s="23"/>
      <c r="T63" s="23"/>
      <c r="U63" s="23"/>
      <c r="V63" s="190"/>
    </row>
    <row r="64" ht="30.6" customHeight="1">
      <c r="A64" s="172">
        <f>'S6 Maquette'!B64</f>
        <v>0</v>
      </c>
      <c r="B64" s="172">
        <f>'S6 Maquette'!C64</f>
        <v>0</v>
      </c>
      <c r="C64" t="s" s="137">
        <v>322</v>
      </c>
      <c r="D64" s="23"/>
      <c r="E64" s="23"/>
      <c r="F64" s="23"/>
      <c r="G64" s="23"/>
      <c r="H64" s="23"/>
      <c r="I64" s="23"/>
      <c r="J64" s="23"/>
      <c r="K64" s="23"/>
      <c r="L64" s="23"/>
      <c r="M64" s="23"/>
      <c r="N64" s="23"/>
      <c r="O64" s="23"/>
      <c r="P64" s="23"/>
      <c r="Q64" s="23"/>
      <c r="R64" s="23"/>
      <c r="S64" s="23"/>
      <c r="T64" s="23"/>
      <c r="U64" s="23"/>
      <c r="V64" s="190"/>
    </row>
    <row r="65" ht="30.6" customHeight="1">
      <c r="A65" s="172">
        <f>'S6 Maquette'!B65</f>
        <v>0</v>
      </c>
      <c r="B65" s="172">
        <f>'S6 Maquette'!C65</f>
        <v>0</v>
      </c>
      <c r="C65" t="s" s="137">
        <v>322</v>
      </c>
      <c r="D65" s="23"/>
      <c r="E65" s="23"/>
      <c r="F65" s="23"/>
      <c r="G65" s="23"/>
      <c r="H65" s="23"/>
      <c r="I65" s="23"/>
      <c r="J65" s="23"/>
      <c r="K65" s="23"/>
      <c r="L65" s="23"/>
      <c r="M65" s="23"/>
      <c r="N65" s="23"/>
      <c r="O65" s="23"/>
      <c r="P65" s="23"/>
      <c r="Q65" s="23"/>
      <c r="R65" s="23"/>
      <c r="S65" s="23"/>
      <c r="T65" s="23"/>
      <c r="U65" s="23"/>
      <c r="V65" s="190"/>
    </row>
    <row r="66" ht="30.6" customHeight="1">
      <c r="A66" s="172">
        <f>'S6 Maquette'!B66</f>
        <v>0</v>
      </c>
      <c r="B66" s="172">
        <f>'S6 Maquette'!C66</f>
        <v>0</v>
      </c>
      <c r="C66" t="s" s="137">
        <v>322</v>
      </c>
      <c r="D66" s="23"/>
      <c r="E66" s="23"/>
      <c r="F66" s="23"/>
      <c r="G66" s="23"/>
      <c r="H66" s="23"/>
      <c r="I66" s="23"/>
      <c r="J66" s="23"/>
      <c r="K66" s="23"/>
      <c r="L66" s="23"/>
      <c r="M66" s="23"/>
      <c r="N66" s="23"/>
      <c r="O66" s="23"/>
      <c r="P66" s="23"/>
      <c r="Q66" s="23"/>
      <c r="R66" s="23"/>
      <c r="S66" s="23"/>
      <c r="T66" s="23"/>
      <c r="U66" s="23"/>
      <c r="V66" s="190"/>
    </row>
    <row r="67" ht="30.6" customHeight="1">
      <c r="A67" s="172">
        <f>'S6 Maquette'!B67</f>
        <v>0</v>
      </c>
      <c r="B67" s="172">
        <f>'S6 Maquette'!C67</f>
        <v>0</v>
      </c>
      <c r="C67" t="s" s="137">
        <v>322</v>
      </c>
      <c r="D67" s="23"/>
      <c r="E67" s="23"/>
      <c r="F67" s="23"/>
      <c r="G67" s="23"/>
      <c r="H67" s="23"/>
      <c r="I67" s="23"/>
      <c r="J67" s="23"/>
      <c r="K67" s="23"/>
      <c r="L67" s="23"/>
      <c r="M67" s="23"/>
      <c r="N67" s="23"/>
      <c r="O67" s="23"/>
      <c r="P67" s="23"/>
      <c r="Q67" s="23"/>
      <c r="R67" s="23"/>
      <c r="S67" s="23"/>
      <c r="T67" s="23"/>
      <c r="U67" s="23"/>
      <c r="V67" s="190"/>
    </row>
    <row r="68" ht="30.6" customHeight="1">
      <c r="A68" s="172">
        <f>'S6 Maquette'!B68</f>
        <v>0</v>
      </c>
      <c r="B68" s="172">
        <f>'S6 Maquette'!C68</f>
        <v>0</v>
      </c>
      <c r="C68" t="s" s="137">
        <v>322</v>
      </c>
      <c r="D68" s="23"/>
      <c r="E68" s="23"/>
      <c r="F68" s="23"/>
      <c r="G68" s="23"/>
      <c r="H68" s="23"/>
      <c r="I68" s="23"/>
      <c r="J68" s="23"/>
      <c r="K68" s="23"/>
      <c r="L68" s="23"/>
      <c r="M68" s="23"/>
      <c r="N68" s="23"/>
      <c r="O68" s="23"/>
      <c r="P68" s="23"/>
      <c r="Q68" s="23"/>
      <c r="R68" s="23"/>
      <c r="S68" s="23"/>
      <c r="T68" s="23"/>
      <c r="U68" s="23"/>
      <c r="V68" s="190"/>
    </row>
    <row r="69" ht="30.6" customHeight="1">
      <c r="A69" s="172">
        <f>'S6 Maquette'!B69</f>
        <v>0</v>
      </c>
      <c r="B69" s="172">
        <f>'S6 Maquette'!C69</f>
        <v>0</v>
      </c>
      <c r="C69" t="s" s="137">
        <v>322</v>
      </c>
      <c r="D69" s="23"/>
      <c r="E69" s="23"/>
      <c r="F69" s="23"/>
      <c r="G69" s="23"/>
      <c r="H69" s="23"/>
      <c r="I69" s="23"/>
      <c r="J69" s="23"/>
      <c r="K69" s="23"/>
      <c r="L69" s="23"/>
      <c r="M69" s="23"/>
      <c r="N69" s="23"/>
      <c r="O69" s="23"/>
      <c r="P69" s="23"/>
      <c r="Q69" s="23"/>
      <c r="R69" s="23"/>
      <c r="S69" s="23"/>
      <c r="T69" s="23"/>
      <c r="U69" s="23"/>
      <c r="V69" s="190"/>
    </row>
    <row r="70" ht="30.6" customHeight="1">
      <c r="A70" s="172">
        <f>'S6 Maquette'!B70</f>
        <v>0</v>
      </c>
      <c r="B70" s="172">
        <f>'S6 Maquette'!C70</f>
        <v>0</v>
      </c>
      <c r="C70" t="s" s="137">
        <v>322</v>
      </c>
      <c r="D70" s="23"/>
      <c r="E70" s="23"/>
      <c r="F70" s="23"/>
      <c r="G70" s="23"/>
      <c r="H70" s="23"/>
      <c r="I70" s="23"/>
      <c r="J70" s="23"/>
      <c r="K70" s="23"/>
      <c r="L70" s="23"/>
      <c r="M70" s="23"/>
      <c r="N70" s="23"/>
      <c r="O70" s="23"/>
      <c r="P70" s="23"/>
      <c r="Q70" s="23"/>
      <c r="R70" s="23"/>
      <c r="S70" s="23"/>
      <c r="T70" s="23"/>
      <c r="U70" s="23"/>
      <c r="V70" s="190"/>
    </row>
    <row r="71" ht="30.6" customHeight="1">
      <c r="A71" s="172">
        <f>'S6 Maquette'!B71</f>
        <v>0</v>
      </c>
      <c r="B71" s="172">
        <f>'S6 Maquette'!C71</f>
        <v>0</v>
      </c>
      <c r="C71" t="s" s="137">
        <v>322</v>
      </c>
      <c r="D71" s="23"/>
      <c r="E71" s="23"/>
      <c r="F71" s="23"/>
      <c r="G71" s="23"/>
      <c r="H71" s="23"/>
      <c r="I71" s="23"/>
      <c r="J71" s="23"/>
      <c r="K71" s="23"/>
      <c r="L71" s="23"/>
      <c r="M71" s="23"/>
      <c r="N71" s="23"/>
      <c r="O71" s="23"/>
      <c r="P71" s="23"/>
      <c r="Q71" s="23"/>
      <c r="R71" s="23"/>
      <c r="S71" s="23"/>
      <c r="T71" s="23"/>
      <c r="U71" s="23"/>
      <c r="V71" s="190"/>
    </row>
    <row r="72" ht="30.6" customHeight="1">
      <c r="A72" s="172">
        <f>'S6 Maquette'!B72</f>
        <v>0</v>
      </c>
      <c r="B72" s="172">
        <f>'S6 Maquette'!C72</f>
        <v>0</v>
      </c>
      <c r="C72" t="s" s="137">
        <v>322</v>
      </c>
      <c r="D72" s="23"/>
      <c r="E72" s="23"/>
      <c r="F72" s="23"/>
      <c r="G72" s="23"/>
      <c r="H72" s="23"/>
      <c r="I72" s="23"/>
      <c r="J72" s="23"/>
      <c r="K72" s="23"/>
      <c r="L72" s="23"/>
      <c r="M72" s="23"/>
      <c r="N72" s="23"/>
      <c r="O72" s="23"/>
      <c r="P72" s="23"/>
      <c r="Q72" s="23"/>
      <c r="R72" s="23"/>
      <c r="S72" s="23"/>
      <c r="T72" s="23"/>
      <c r="U72" s="23"/>
      <c r="V72" s="190"/>
    </row>
    <row r="73" ht="30.6" customHeight="1">
      <c r="A73" s="172">
        <f>'S6 Maquette'!B73</f>
        <v>0</v>
      </c>
      <c r="B73" s="172">
        <f>'S6 Maquette'!C73</f>
        <v>0</v>
      </c>
      <c r="C73" t="s" s="137">
        <v>322</v>
      </c>
      <c r="D73" s="23"/>
      <c r="E73" s="23"/>
      <c r="F73" s="23"/>
      <c r="G73" s="23"/>
      <c r="H73" s="23"/>
      <c r="I73" s="23"/>
      <c r="J73" s="23"/>
      <c r="K73" s="23"/>
      <c r="L73" s="23"/>
      <c r="M73" s="23"/>
      <c r="N73" s="23"/>
      <c r="O73" s="23"/>
      <c r="P73" s="23"/>
      <c r="Q73" s="23"/>
      <c r="R73" s="23"/>
      <c r="S73" s="23"/>
      <c r="T73" s="23"/>
      <c r="U73" s="23"/>
      <c r="V73" s="190"/>
    </row>
    <row r="74" ht="30.6" customHeight="1">
      <c r="A74" s="172">
        <f>'S6 Maquette'!B74</f>
        <v>0</v>
      </c>
      <c r="B74" s="172">
        <f>'S6 Maquette'!C74</f>
        <v>0</v>
      </c>
      <c r="C74" t="s" s="137">
        <v>322</v>
      </c>
      <c r="D74" s="23"/>
      <c r="E74" s="23"/>
      <c r="F74" s="23"/>
      <c r="G74" s="23"/>
      <c r="H74" s="23"/>
      <c r="I74" s="23"/>
      <c r="J74" s="23"/>
      <c r="K74" s="23"/>
      <c r="L74" s="23"/>
      <c r="M74" s="23"/>
      <c r="N74" s="23"/>
      <c r="O74" s="23"/>
      <c r="P74" s="23"/>
      <c r="Q74" s="23"/>
      <c r="R74" s="23"/>
      <c r="S74" s="23"/>
      <c r="T74" s="23"/>
      <c r="U74" s="23"/>
      <c r="V74" s="190"/>
    </row>
    <row r="75" ht="30.6" customHeight="1">
      <c r="A75" s="172">
        <f>'S6 Maquette'!B75</f>
        <v>0</v>
      </c>
      <c r="B75" s="172">
        <f>'S6 Maquette'!C75</f>
        <v>0</v>
      </c>
      <c r="C75" t="s" s="137">
        <v>322</v>
      </c>
      <c r="D75" s="23"/>
      <c r="E75" s="23"/>
      <c r="F75" s="23"/>
      <c r="G75" s="23"/>
      <c r="H75" s="23"/>
      <c r="I75" s="23"/>
      <c r="J75" s="23"/>
      <c r="K75" s="23"/>
      <c r="L75" s="23"/>
      <c r="M75" s="23"/>
      <c r="N75" s="23"/>
      <c r="O75" s="23"/>
      <c r="P75" s="23"/>
      <c r="Q75" s="23"/>
      <c r="R75" s="23"/>
      <c r="S75" s="23"/>
      <c r="T75" s="23"/>
      <c r="U75" s="23"/>
      <c r="V75" s="190"/>
    </row>
    <row r="76" ht="30.6" customHeight="1">
      <c r="A76" s="172">
        <f>'S6 Maquette'!B76</f>
        <v>0</v>
      </c>
      <c r="B76" s="172">
        <f>'S6 Maquette'!C76</f>
        <v>0</v>
      </c>
      <c r="C76" t="s" s="137">
        <v>322</v>
      </c>
      <c r="D76" s="23"/>
      <c r="E76" s="23"/>
      <c r="F76" s="23"/>
      <c r="G76" s="23"/>
      <c r="H76" s="23"/>
      <c r="I76" s="23"/>
      <c r="J76" s="23"/>
      <c r="K76" s="23"/>
      <c r="L76" s="23"/>
      <c r="M76" s="23"/>
      <c r="N76" s="23"/>
      <c r="O76" s="23"/>
      <c r="P76" s="23"/>
      <c r="Q76" s="23"/>
      <c r="R76" s="23"/>
      <c r="S76" s="23"/>
      <c r="T76" s="23"/>
      <c r="U76" s="23"/>
      <c r="V76" s="190"/>
    </row>
    <row r="77" ht="30.6" customHeight="1">
      <c r="A77" s="172">
        <f>'S6 Maquette'!B77</f>
        <v>0</v>
      </c>
      <c r="B77" s="172">
        <f>'S6 Maquette'!C77</f>
        <v>0</v>
      </c>
      <c r="C77" t="s" s="137">
        <v>322</v>
      </c>
      <c r="D77" s="23"/>
      <c r="E77" s="23"/>
      <c r="F77" s="23"/>
      <c r="G77" s="23"/>
      <c r="H77" s="23"/>
      <c r="I77" s="23"/>
      <c r="J77" s="23"/>
      <c r="K77" s="23"/>
      <c r="L77" s="23"/>
      <c r="M77" s="23"/>
      <c r="N77" s="23"/>
      <c r="O77" s="23"/>
      <c r="P77" s="23"/>
      <c r="Q77" s="23"/>
      <c r="R77" s="23"/>
      <c r="S77" s="23"/>
      <c r="T77" s="23"/>
      <c r="U77" s="23"/>
      <c r="V77" s="190"/>
    </row>
    <row r="78" ht="30.6" customHeight="1">
      <c r="A78" s="172">
        <f>'S6 Maquette'!B78</f>
        <v>0</v>
      </c>
      <c r="B78" s="172">
        <f>'S6 Maquette'!C78</f>
        <v>0</v>
      </c>
      <c r="C78" t="s" s="137">
        <v>322</v>
      </c>
      <c r="D78" s="23"/>
      <c r="E78" s="23"/>
      <c r="F78" s="23"/>
      <c r="G78" s="23"/>
      <c r="H78" s="23"/>
      <c r="I78" s="23"/>
      <c r="J78" s="23"/>
      <c r="K78" s="23"/>
      <c r="L78" s="23"/>
      <c r="M78" s="23"/>
      <c r="N78" s="23"/>
      <c r="O78" s="23"/>
      <c r="P78" s="23"/>
      <c r="Q78" s="23"/>
      <c r="R78" s="23"/>
      <c r="S78" s="23"/>
      <c r="T78" s="23"/>
      <c r="U78" s="23"/>
      <c r="V78" s="190"/>
    </row>
    <row r="79" ht="30.6" customHeight="1">
      <c r="A79" s="172">
        <f>'S6 Maquette'!B79</f>
        <v>0</v>
      </c>
      <c r="B79" s="172">
        <f>'S6 Maquette'!C79</f>
        <v>0</v>
      </c>
      <c r="C79" t="s" s="137">
        <v>322</v>
      </c>
      <c r="D79" s="23"/>
      <c r="E79" s="23"/>
      <c r="F79" s="23"/>
      <c r="G79" s="23"/>
      <c r="H79" s="23"/>
      <c r="I79" s="23"/>
      <c r="J79" s="23"/>
      <c r="K79" s="23"/>
      <c r="L79" s="23"/>
      <c r="M79" s="23"/>
      <c r="N79" s="23"/>
      <c r="O79" s="23"/>
      <c r="P79" s="23"/>
      <c r="Q79" s="23"/>
      <c r="R79" s="23"/>
      <c r="S79" s="23"/>
      <c r="T79" s="23"/>
      <c r="U79" s="23"/>
      <c r="V79" s="190"/>
    </row>
    <row r="80" ht="30.6" customHeight="1">
      <c r="A80" s="172">
        <f>'S6 Maquette'!B80</f>
        <v>0</v>
      </c>
      <c r="B80" s="172">
        <f>'S6 Maquette'!C80</f>
        <v>0</v>
      </c>
      <c r="C80" t="s" s="137">
        <v>322</v>
      </c>
      <c r="D80" s="23"/>
      <c r="E80" s="23"/>
      <c r="F80" s="23"/>
      <c r="G80" s="23"/>
      <c r="H80" s="23"/>
      <c r="I80" s="23"/>
      <c r="J80" s="23"/>
      <c r="K80" s="23"/>
      <c r="L80" s="23"/>
      <c r="M80" s="23"/>
      <c r="N80" s="23"/>
      <c r="O80" s="23"/>
      <c r="P80" s="23"/>
      <c r="Q80" s="23"/>
      <c r="R80" s="23"/>
      <c r="S80" s="23"/>
      <c r="T80" s="23"/>
      <c r="U80" s="23"/>
      <c r="V80" s="190"/>
    </row>
    <row r="81" ht="30.6" customHeight="1">
      <c r="A81" s="172">
        <f>'S6 Maquette'!B81</f>
        <v>0</v>
      </c>
      <c r="B81" s="172">
        <f>'S6 Maquette'!C81</f>
        <v>0</v>
      </c>
      <c r="C81" t="s" s="137">
        <v>322</v>
      </c>
      <c r="D81" s="23"/>
      <c r="E81" s="23"/>
      <c r="F81" s="23"/>
      <c r="G81" s="23"/>
      <c r="H81" s="23"/>
      <c r="I81" s="23"/>
      <c r="J81" s="23"/>
      <c r="K81" s="23"/>
      <c r="L81" s="23"/>
      <c r="M81" s="23"/>
      <c r="N81" s="23"/>
      <c r="O81" s="23"/>
      <c r="P81" s="23"/>
      <c r="Q81" s="23"/>
      <c r="R81" s="23"/>
      <c r="S81" s="23"/>
      <c r="T81" s="23"/>
      <c r="U81" s="23"/>
      <c r="V81" s="190"/>
    </row>
    <row r="82" ht="30.6" customHeight="1">
      <c r="A82" s="172">
        <f>'S6 Maquette'!B82</f>
        <v>0</v>
      </c>
      <c r="B82" s="172">
        <f>'S6 Maquette'!C82</f>
        <v>0</v>
      </c>
      <c r="C82" t="s" s="137">
        <v>322</v>
      </c>
      <c r="D82" s="23"/>
      <c r="E82" s="23"/>
      <c r="F82" s="23"/>
      <c r="G82" s="23"/>
      <c r="H82" s="23"/>
      <c r="I82" s="23"/>
      <c r="J82" s="23"/>
      <c r="K82" s="23"/>
      <c r="L82" s="23"/>
      <c r="M82" s="23"/>
      <c r="N82" s="23"/>
      <c r="O82" s="23"/>
      <c r="P82" s="23"/>
      <c r="Q82" s="23"/>
      <c r="R82" s="23"/>
      <c r="S82" s="23"/>
      <c r="T82" s="23"/>
      <c r="U82" s="23"/>
      <c r="V82" s="190"/>
    </row>
    <row r="83" ht="30.6" customHeight="1">
      <c r="A83" s="172">
        <f>'S6 Maquette'!B83</f>
        <v>0</v>
      </c>
      <c r="B83" s="172">
        <f>'S6 Maquette'!C83</f>
        <v>0</v>
      </c>
      <c r="C83" t="s" s="137">
        <v>322</v>
      </c>
      <c r="D83" s="23"/>
      <c r="E83" s="23"/>
      <c r="F83" s="23"/>
      <c r="G83" s="23"/>
      <c r="H83" s="23"/>
      <c r="I83" s="23"/>
      <c r="J83" s="23"/>
      <c r="K83" s="23"/>
      <c r="L83" s="23"/>
      <c r="M83" s="23"/>
      <c r="N83" s="23"/>
      <c r="O83" s="23"/>
      <c r="P83" s="23"/>
      <c r="Q83" s="23"/>
      <c r="R83" s="23"/>
      <c r="S83" s="23"/>
      <c r="T83" s="23"/>
      <c r="U83" s="23"/>
      <c r="V83" s="190"/>
    </row>
    <row r="84" ht="30.6" customHeight="1">
      <c r="A84" s="172">
        <f>'S6 Maquette'!B84</f>
        <v>0</v>
      </c>
      <c r="B84" s="172">
        <f>'S6 Maquette'!C84</f>
        <v>0</v>
      </c>
      <c r="C84" t="s" s="137">
        <v>322</v>
      </c>
      <c r="D84" s="23"/>
      <c r="E84" s="23"/>
      <c r="F84" s="23"/>
      <c r="G84" s="23"/>
      <c r="H84" s="23"/>
      <c r="I84" s="23"/>
      <c r="J84" s="23"/>
      <c r="K84" s="23"/>
      <c r="L84" s="23"/>
      <c r="M84" s="23"/>
      <c r="N84" s="23"/>
      <c r="O84" s="23"/>
      <c r="P84" s="23"/>
      <c r="Q84" s="23"/>
      <c r="R84" s="23"/>
      <c r="S84" s="23"/>
      <c r="T84" s="23"/>
      <c r="U84" s="23"/>
      <c r="V84" s="190"/>
    </row>
    <row r="85" ht="30.6" customHeight="1">
      <c r="A85" s="172">
        <f>'S6 Maquette'!B85</f>
        <v>0</v>
      </c>
      <c r="B85" s="172">
        <f>'S6 Maquette'!C85</f>
        <v>0</v>
      </c>
      <c r="C85" t="s" s="137">
        <v>322</v>
      </c>
      <c r="D85" s="23"/>
      <c r="E85" s="23"/>
      <c r="F85" s="23"/>
      <c r="G85" s="23"/>
      <c r="H85" s="23"/>
      <c r="I85" s="23"/>
      <c r="J85" s="23"/>
      <c r="K85" s="23"/>
      <c r="L85" s="23"/>
      <c r="M85" s="23"/>
      <c r="N85" s="23"/>
      <c r="O85" s="23"/>
      <c r="P85" s="23"/>
      <c r="Q85" s="23"/>
      <c r="R85" s="23"/>
      <c r="S85" s="23"/>
      <c r="T85" s="23"/>
      <c r="U85" s="23"/>
      <c r="V85" s="190"/>
    </row>
    <row r="86" ht="30.6" customHeight="1">
      <c r="A86" s="172">
        <f>'S6 Maquette'!B86</f>
        <v>0</v>
      </c>
      <c r="B86" s="172">
        <f>'S6 Maquette'!C86</f>
        <v>0</v>
      </c>
      <c r="C86" t="s" s="137">
        <v>322</v>
      </c>
      <c r="D86" s="23"/>
      <c r="E86" s="23"/>
      <c r="F86" s="23"/>
      <c r="G86" s="23"/>
      <c r="H86" s="23"/>
      <c r="I86" s="23"/>
      <c r="J86" s="23"/>
      <c r="K86" s="23"/>
      <c r="L86" s="23"/>
      <c r="M86" s="23"/>
      <c r="N86" s="23"/>
      <c r="O86" s="23"/>
      <c r="P86" s="23"/>
      <c r="Q86" s="23"/>
      <c r="R86" s="23"/>
      <c r="S86" s="23"/>
      <c r="T86" s="23"/>
      <c r="U86" s="23"/>
      <c r="V86" s="190"/>
    </row>
    <row r="87" ht="30.6" customHeight="1">
      <c r="A87" s="172">
        <f>'S6 Maquette'!B87</f>
        <v>0</v>
      </c>
      <c r="B87" s="172">
        <f>'S6 Maquette'!C87</f>
        <v>0</v>
      </c>
      <c r="C87" t="s" s="137">
        <v>322</v>
      </c>
      <c r="D87" s="23"/>
      <c r="E87" s="23"/>
      <c r="F87" s="23"/>
      <c r="G87" s="23"/>
      <c r="H87" s="23"/>
      <c r="I87" s="23"/>
      <c r="J87" s="23"/>
      <c r="K87" s="23"/>
      <c r="L87" s="23"/>
      <c r="M87" s="23"/>
      <c r="N87" s="23"/>
      <c r="O87" s="23"/>
      <c r="P87" s="23"/>
      <c r="Q87" s="23"/>
      <c r="R87" s="23"/>
      <c r="S87" s="23"/>
      <c r="T87" s="23"/>
      <c r="U87" s="23"/>
      <c r="V87" s="190"/>
    </row>
    <row r="88" ht="30.6" customHeight="1">
      <c r="A88" s="172">
        <f>'S6 Maquette'!B88</f>
        <v>0</v>
      </c>
      <c r="B88" s="172">
        <f>'S6 Maquette'!C88</f>
        <v>0</v>
      </c>
      <c r="C88" t="s" s="137">
        <v>322</v>
      </c>
      <c r="D88" s="23"/>
      <c r="E88" s="23"/>
      <c r="F88" s="23"/>
      <c r="G88" s="23"/>
      <c r="H88" s="23"/>
      <c r="I88" s="23"/>
      <c r="J88" s="23"/>
      <c r="K88" s="23"/>
      <c r="L88" s="23"/>
      <c r="M88" s="23"/>
      <c r="N88" s="23"/>
      <c r="O88" s="23"/>
      <c r="P88" s="23"/>
      <c r="Q88" s="23"/>
      <c r="R88" s="23"/>
      <c r="S88" s="23"/>
      <c r="T88" s="23"/>
      <c r="U88" s="23"/>
      <c r="V88" s="190"/>
    </row>
    <row r="89" ht="30.6" customHeight="1">
      <c r="A89" s="172">
        <f>'S6 Maquette'!B89</f>
        <v>0</v>
      </c>
      <c r="B89" s="172">
        <f>'S6 Maquette'!C89</f>
        <v>0</v>
      </c>
      <c r="C89" t="s" s="137">
        <v>322</v>
      </c>
      <c r="D89" s="23"/>
      <c r="E89" s="23"/>
      <c r="F89" s="23"/>
      <c r="G89" s="23"/>
      <c r="H89" s="23"/>
      <c r="I89" s="23"/>
      <c r="J89" s="23"/>
      <c r="K89" s="23"/>
      <c r="L89" s="23"/>
      <c r="M89" s="23"/>
      <c r="N89" s="23"/>
      <c r="O89" s="23"/>
      <c r="P89" s="23"/>
      <c r="Q89" s="23"/>
      <c r="R89" s="23"/>
      <c r="S89" s="23"/>
      <c r="T89" s="23"/>
      <c r="U89" s="23"/>
      <c r="V89" s="190"/>
    </row>
    <row r="90" ht="30.6" customHeight="1">
      <c r="A90" s="172">
        <f>'S6 Maquette'!B90</f>
        <v>0</v>
      </c>
      <c r="B90" s="172">
        <f>'S6 Maquette'!C90</f>
        <v>0</v>
      </c>
      <c r="C90" t="s" s="137">
        <v>322</v>
      </c>
      <c r="D90" s="23"/>
      <c r="E90" s="23"/>
      <c r="F90" s="23"/>
      <c r="G90" s="23"/>
      <c r="H90" s="23"/>
      <c r="I90" s="23"/>
      <c r="J90" s="23"/>
      <c r="K90" s="23"/>
      <c r="L90" s="23"/>
      <c r="M90" s="23"/>
      <c r="N90" s="23"/>
      <c r="O90" s="23"/>
      <c r="P90" s="23"/>
      <c r="Q90" s="23"/>
      <c r="R90" s="23"/>
      <c r="S90" s="23"/>
      <c r="T90" s="23"/>
      <c r="U90" s="23"/>
      <c r="V90" s="190"/>
    </row>
    <row r="91" ht="30.6" customHeight="1">
      <c r="A91" s="172">
        <f>'S6 Maquette'!B91</f>
        <v>0</v>
      </c>
      <c r="B91" s="172">
        <f>'S6 Maquette'!C91</f>
        <v>0</v>
      </c>
      <c r="C91" t="s" s="137">
        <v>322</v>
      </c>
      <c r="D91" s="23"/>
      <c r="E91" s="23"/>
      <c r="F91" s="23"/>
      <c r="G91" s="23"/>
      <c r="H91" s="23"/>
      <c r="I91" s="23"/>
      <c r="J91" s="23"/>
      <c r="K91" s="23"/>
      <c r="L91" s="23"/>
      <c r="M91" s="23"/>
      <c r="N91" s="23"/>
      <c r="O91" s="23"/>
      <c r="P91" s="23"/>
      <c r="Q91" s="23"/>
      <c r="R91" s="23"/>
      <c r="S91" s="23"/>
      <c r="T91" s="23"/>
      <c r="U91" s="23"/>
      <c r="V91" s="190"/>
    </row>
    <row r="92" ht="30.6" customHeight="1">
      <c r="A92" s="172">
        <f>'S6 Maquette'!B92</f>
        <v>0</v>
      </c>
      <c r="B92" s="172">
        <f>'S6 Maquette'!C92</f>
        <v>0</v>
      </c>
      <c r="C92" t="s" s="137">
        <v>322</v>
      </c>
      <c r="D92" s="23"/>
      <c r="E92" s="23"/>
      <c r="F92" s="23"/>
      <c r="G92" s="23"/>
      <c r="H92" s="23"/>
      <c r="I92" s="23"/>
      <c r="J92" s="23"/>
      <c r="K92" s="23"/>
      <c r="L92" s="23"/>
      <c r="M92" s="23"/>
      <c r="N92" s="23"/>
      <c r="O92" s="23"/>
      <c r="P92" s="23"/>
      <c r="Q92" s="23"/>
      <c r="R92" s="23"/>
      <c r="S92" s="23"/>
      <c r="T92" s="23"/>
      <c r="U92" s="23"/>
      <c r="V92" s="190"/>
    </row>
    <row r="93" ht="30.6" customHeight="1">
      <c r="A93" s="172">
        <f>'S6 Maquette'!B93</f>
        <v>0</v>
      </c>
      <c r="B93" s="172">
        <f>'S6 Maquette'!C93</f>
        <v>0</v>
      </c>
      <c r="C93" t="s" s="137">
        <v>322</v>
      </c>
      <c r="D93" s="23"/>
      <c r="E93" s="23"/>
      <c r="F93" s="23"/>
      <c r="G93" s="23"/>
      <c r="H93" s="23"/>
      <c r="I93" s="23"/>
      <c r="J93" s="23"/>
      <c r="K93" s="23"/>
      <c r="L93" s="23"/>
      <c r="M93" s="23"/>
      <c r="N93" s="23"/>
      <c r="O93" s="23"/>
      <c r="P93" s="23"/>
      <c r="Q93" s="23"/>
      <c r="R93" s="23"/>
      <c r="S93" s="23"/>
      <c r="T93" s="23"/>
      <c r="U93" s="23"/>
      <c r="V93" s="190"/>
    </row>
    <row r="94" ht="30.6" customHeight="1">
      <c r="A94" s="172">
        <f>'S6 Maquette'!B94</f>
        <v>0</v>
      </c>
      <c r="B94" s="172">
        <f>'S6 Maquette'!C94</f>
        <v>0</v>
      </c>
      <c r="C94" t="s" s="137">
        <v>322</v>
      </c>
      <c r="D94" s="23"/>
      <c r="E94" s="23"/>
      <c r="F94" s="23"/>
      <c r="G94" s="23"/>
      <c r="H94" s="23"/>
      <c r="I94" s="23"/>
      <c r="J94" s="23"/>
      <c r="K94" s="23"/>
      <c r="L94" s="23"/>
      <c r="M94" s="23"/>
      <c r="N94" s="23"/>
      <c r="O94" s="23"/>
      <c r="P94" s="23"/>
      <c r="Q94" s="23"/>
      <c r="R94" s="23"/>
      <c r="S94" s="23"/>
      <c r="T94" s="23"/>
      <c r="U94" s="23"/>
      <c r="V94" s="190"/>
    </row>
    <row r="95" ht="30.6" customHeight="1">
      <c r="A95" s="172">
        <f>'S6 Maquette'!B95</f>
        <v>0</v>
      </c>
      <c r="B95" s="172">
        <f>'S6 Maquette'!C95</f>
        <v>0</v>
      </c>
      <c r="C95" t="s" s="137">
        <v>322</v>
      </c>
      <c r="D95" s="23"/>
      <c r="E95" s="23"/>
      <c r="F95" s="23"/>
      <c r="G95" s="23"/>
      <c r="H95" s="23"/>
      <c r="I95" s="23"/>
      <c r="J95" s="23"/>
      <c r="K95" s="23"/>
      <c r="L95" s="23"/>
      <c r="M95" s="23"/>
      <c r="N95" s="23"/>
      <c r="O95" s="23"/>
      <c r="P95" s="23"/>
      <c r="Q95" s="23"/>
      <c r="R95" s="23"/>
      <c r="S95" s="23"/>
      <c r="T95" s="23"/>
      <c r="U95" s="23"/>
      <c r="V95" s="190"/>
    </row>
    <row r="96" ht="30.6" customHeight="1">
      <c r="A96" s="172">
        <f>'S6 Maquette'!B96</f>
        <v>0</v>
      </c>
      <c r="B96" s="172">
        <f>'S6 Maquette'!C96</f>
        <v>0</v>
      </c>
      <c r="C96" t="s" s="137">
        <v>322</v>
      </c>
      <c r="D96" s="23"/>
      <c r="E96" s="23"/>
      <c r="F96" s="23"/>
      <c r="G96" s="23"/>
      <c r="H96" s="23"/>
      <c r="I96" s="23"/>
      <c r="J96" s="23"/>
      <c r="K96" s="23"/>
      <c r="L96" s="23"/>
      <c r="M96" s="23"/>
      <c r="N96" s="23"/>
      <c r="O96" s="23"/>
      <c r="P96" s="23"/>
      <c r="Q96" s="23"/>
      <c r="R96" s="23"/>
      <c r="S96" s="23"/>
      <c r="T96" s="23"/>
      <c r="U96" s="23"/>
      <c r="V96" s="190"/>
    </row>
    <row r="97" ht="30.6" customHeight="1">
      <c r="A97" s="172">
        <f>'S6 Maquette'!B97</f>
        <v>0</v>
      </c>
      <c r="B97" s="172">
        <f>'S6 Maquette'!C97</f>
        <v>0</v>
      </c>
      <c r="C97" t="s" s="137">
        <v>322</v>
      </c>
      <c r="D97" s="23"/>
      <c r="E97" s="23"/>
      <c r="F97" s="23"/>
      <c r="G97" s="23"/>
      <c r="H97" s="23"/>
      <c r="I97" s="23"/>
      <c r="J97" s="23"/>
      <c r="K97" s="23"/>
      <c r="L97" s="23"/>
      <c r="M97" s="23"/>
      <c r="N97" s="23"/>
      <c r="O97" s="23"/>
      <c r="P97" s="23"/>
      <c r="Q97" s="23"/>
      <c r="R97" s="23"/>
      <c r="S97" s="23"/>
      <c r="T97" s="23"/>
      <c r="U97" s="23"/>
      <c r="V97" s="190"/>
    </row>
    <row r="98" ht="30.6" customHeight="1">
      <c r="A98" s="172">
        <f>'S6 Maquette'!B98</f>
        <v>0</v>
      </c>
      <c r="B98" s="172">
        <f>'S6 Maquette'!C98</f>
        <v>0</v>
      </c>
      <c r="C98" t="s" s="137">
        <v>322</v>
      </c>
      <c r="D98" s="23"/>
      <c r="E98" s="23"/>
      <c r="F98" s="23"/>
      <c r="G98" s="23"/>
      <c r="H98" s="23"/>
      <c r="I98" s="23"/>
      <c r="J98" s="23"/>
      <c r="K98" s="23"/>
      <c r="L98" s="23"/>
      <c r="M98" s="23"/>
      <c r="N98" s="23"/>
      <c r="O98" s="23"/>
      <c r="P98" s="23"/>
      <c r="Q98" s="23"/>
      <c r="R98" s="23"/>
      <c r="S98" s="23"/>
      <c r="T98" s="23"/>
      <c r="U98" s="23"/>
      <c r="V98" s="190"/>
    </row>
    <row r="99" ht="30.6" customHeight="1">
      <c r="A99" s="172">
        <f>'S6 Maquette'!B99</f>
        <v>0</v>
      </c>
      <c r="B99" s="172">
        <f>'S6 Maquette'!C99</f>
        <v>0</v>
      </c>
      <c r="C99" t="s" s="137">
        <v>322</v>
      </c>
      <c r="D99" s="23"/>
      <c r="E99" s="23"/>
      <c r="F99" s="23"/>
      <c r="G99" s="23"/>
      <c r="H99" s="23"/>
      <c r="I99" s="23"/>
      <c r="J99" s="23"/>
      <c r="K99" s="23"/>
      <c r="L99" s="23"/>
      <c r="M99" s="23"/>
      <c r="N99" s="23"/>
      <c r="O99" s="23"/>
      <c r="P99" s="23"/>
      <c r="Q99" s="23"/>
      <c r="R99" s="23"/>
      <c r="S99" s="23"/>
      <c r="T99" s="23"/>
      <c r="U99" s="23"/>
      <c r="V99" s="190"/>
    </row>
    <row r="100" ht="30.6" customHeight="1">
      <c r="A100" s="172">
        <f>'S6 Maquette'!B100</f>
        <v>0</v>
      </c>
      <c r="B100" s="172">
        <f>'S6 Maquette'!C100</f>
        <v>0</v>
      </c>
      <c r="C100" t="s" s="137">
        <v>322</v>
      </c>
      <c r="D100" s="23"/>
      <c r="E100" s="23"/>
      <c r="F100" s="23"/>
      <c r="G100" s="23"/>
      <c r="H100" s="23"/>
      <c r="I100" s="23"/>
      <c r="J100" s="23"/>
      <c r="K100" s="23"/>
      <c r="L100" s="23"/>
      <c r="M100" s="23"/>
      <c r="N100" s="23"/>
      <c r="O100" s="23"/>
      <c r="P100" s="23"/>
      <c r="Q100" s="23"/>
      <c r="R100" s="23"/>
      <c r="S100" s="23"/>
      <c r="T100" s="23"/>
      <c r="U100" s="23"/>
      <c r="V100" s="190"/>
    </row>
    <row r="101" ht="30.6" customHeight="1">
      <c r="A101" s="172">
        <f>'S6 Maquette'!B101</f>
        <v>0</v>
      </c>
      <c r="B101" s="172">
        <f>'S6 Maquette'!C101</f>
        <v>0</v>
      </c>
      <c r="C101" t="s" s="137">
        <v>322</v>
      </c>
      <c r="D101" s="23"/>
      <c r="E101" s="23"/>
      <c r="F101" s="23"/>
      <c r="G101" s="23"/>
      <c r="H101" s="23"/>
      <c r="I101" s="23"/>
      <c r="J101" s="23"/>
      <c r="K101" s="23"/>
      <c r="L101" s="23"/>
      <c r="M101" s="23"/>
      <c r="N101" s="23"/>
      <c r="O101" s="23"/>
      <c r="P101" s="23"/>
      <c r="Q101" s="23"/>
      <c r="R101" s="23"/>
      <c r="S101" s="23"/>
      <c r="T101" s="23"/>
      <c r="U101" s="23"/>
      <c r="V101" s="190"/>
    </row>
    <row r="102" ht="30.6" customHeight="1">
      <c r="A102" s="172">
        <f>'S6 Maquette'!B102</f>
        <v>0</v>
      </c>
      <c r="B102" s="172">
        <f>'S6 Maquette'!C102</f>
        <v>0</v>
      </c>
      <c r="C102" t="s" s="137">
        <v>322</v>
      </c>
      <c r="D102" s="23"/>
      <c r="E102" s="23"/>
      <c r="F102" s="23"/>
      <c r="G102" s="23"/>
      <c r="H102" s="23"/>
      <c r="I102" s="23"/>
      <c r="J102" s="23"/>
      <c r="K102" s="23"/>
      <c r="L102" s="23"/>
      <c r="M102" s="23"/>
      <c r="N102" s="23"/>
      <c r="O102" s="23"/>
      <c r="P102" s="23"/>
      <c r="Q102" s="23"/>
      <c r="R102" s="23"/>
      <c r="S102" s="23"/>
      <c r="T102" s="23"/>
      <c r="U102" s="23"/>
      <c r="V102" s="190"/>
    </row>
    <row r="103" ht="30.6" customHeight="1">
      <c r="A103" s="172">
        <f>'S6 Maquette'!B103</f>
        <v>0</v>
      </c>
      <c r="B103" s="172">
        <f>'S6 Maquette'!C103</f>
        <v>0</v>
      </c>
      <c r="C103" t="s" s="137">
        <v>322</v>
      </c>
      <c r="D103" s="23"/>
      <c r="E103" s="23"/>
      <c r="F103" s="23"/>
      <c r="G103" s="23"/>
      <c r="H103" s="23"/>
      <c r="I103" s="23"/>
      <c r="J103" s="23"/>
      <c r="K103" s="23"/>
      <c r="L103" s="23"/>
      <c r="M103" s="23"/>
      <c r="N103" s="23"/>
      <c r="O103" s="23"/>
      <c r="P103" s="23"/>
      <c r="Q103" s="23"/>
      <c r="R103" s="23"/>
      <c r="S103" s="23"/>
      <c r="T103" s="23"/>
      <c r="U103" s="23"/>
      <c r="V103" s="190"/>
    </row>
    <row r="104" ht="30.6" customHeight="1">
      <c r="A104" s="172">
        <f>'S6 Maquette'!B104</f>
        <v>0</v>
      </c>
      <c r="B104" s="172">
        <f>'S6 Maquette'!C104</f>
        <v>0</v>
      </c>
      <c r="C104" t="s" s="137">
        <v>322</v>
      </c>
      <c r="D104" s="23"/>
      <c r="E104" s="23"/>
      <c r="F104" s="23"/>
      <c r="G104" s="23"/>
      <c r="H104" s="23"/>
      <c r="I104" s="23"/>
      <c r="J104" s="23"/>
      <c r="K104" s="23"/>
      <c r="L104" s="23"/>
      <c r="M104" s="23"/>
      <c r="N104" s="23"/>
      <c r="O104" s="23"/>
      <c r="P104" s="23"/>
      <c r="Q104" s="23"/>
      <c r="R104" s="23"/>
      <c r="S104" s="23"/>
      <c r="T104" s="23"/>
      <c r="U104" s="23"/>
      <c r="V104" s="190"/>
    </row>
    <row r="105" ht="30.6" customHeight="1">
      <c r="A105" s="172">
        <f>'S6 Maquette'!B105</f>
        <v>0</v>
      </c>
      <c r="B105" s="172">
        <f>'S6 Maquette'!C105</f>
        <v>0</v>
      </c>
      <c r="C105" t="s" s="137">
        <v>322</v>
      </c>
      <c r="D105" s="23"/>
      <c r="E105" s="23"/>
      <c r="F105" s="23"/>
      <c r="G105" s="23"/>
      <c r="H105" s="23"/>
      <c r="I105" s="23"/>
      <c r="J105" s="23"/>
      <c r="K105" s="23"/>
      <c r="L105" s="23"/>
      <c r="M105" s="23"/>
      <c r="N105" s="23"/>
      <c r="O105" s="23"/>
      <c r="P105" s="23"/>
      <c r="Q105" s="23"/>
      <c r="R105" s="23"/>
      <c r="S105" s="23"/>
      <c r="T105" s="23"/>
      <c r="U105" s="23"/>
      <c r="V105" s="190"/>
    </row>
    <row r="106" ht="30.6" customHeight="1">
      <c r="A106" s="172">
        <f>'S6 Maquette'!B106</f>
        <v>0</v>
      </c>
      <c r="B106" s="172">
        <f>'S6 Maquette'!C106</f>
        <v>0</v>
      </c>
      <c r="C106" t="s" s="137">
        <v>322</v>
      </c>
      <c r="D106" s="23"/>
      <c r="E106" s="23"/>
      <c r="F106" s="23"/>
      <c r="G106" s="23"/>
      <c r="H106" s="23"/>
      <c r="I106" s="23"/>
      <c r="J106" s="23"/>
      <c r="K106" s="23"/>
      <c r="L106" s="23"/>
      <c r="M106" s="23"/>
      <c r="N106" s="23"/>
      <c r="O106" s="23"/>
      <c r="P106" s="23"/>
      <c r="Q106" s="23"/>
      <c r="R106" s="23"/>
      <c r="S106" s="23"/>
      <c r="T106" s="23"/>
      <c r="U106" s="23"/>
      <c r="V106" s="190"/>
    </row>
    <row r="107" ht="30.6" customHeight="1">
      <c r="A107" s="172">
        <f>'S6 Maquette'!B107</f>
        <v>0</v>
      </c>
      <c r="B107" s="172">
        <f>'S6 Maquette'!C107</f>
        <v>0</v>
      </c>
      <c r="C107" t="s" s="137">
        <v>322</v>
      </c>
      <c r="D107" s="23"/>
      <c r="E107" s="23"/>
      <c r="F107" s="23"/>
      <c r="G107" s="23"/>
      <c r="H107" s="23"/>
      <c r="I107" s="23"/>
      <c r="J107" s="23"/>
      <c r="K107" s="23"/>
      <c r="L107" s="23"/>
      <c r="M107" s="23"/>
      <c r="N107" s="23"/>
      <c r="O107" s="23"/>
      <c r="P107" s="23"/>
      <c r="Q107" s="23"/>
      <c r="R107" s="23"/>
      <c r="S107" s="23"/>
      <c r="T107" s="23"/>
      <c r="U107" s="23"/>
      <c r="V107" s="190"/>
    </row>
    <row r="108" ht="30.6" customHeight="1">
      <c r="A108" s="172">
        <f>'S6 Maquette'!B108</f>
        <v>0</v>
      </c>
      <c r="B108" s="172">
        <f>'S6 Maquette'!C108</f>
        <v>0</v>
      </c>
      <c r="C108" t="s" s="137">
        <v>322</v>
      </c>
      <c r="D108" s="23"/>
      <c r="E108" s="23"/>
      <c r="F108" s="23"/>
      <c r="G108" s="23"/>
      <c r="H108" s="23"/>
      <c r="I108" s="23"/>
      <c r="J108" s="23"/>
      <c r="K108" s="23"/>
      <c r="L108" s="23"/>
      <c r="M108" s="23"/>
      <c r="N108" s="23"/>
      <c r="O108" s="23"/>
      <c r="P108" s="23"/>
      <c r="Q108" s="23"/>
      <c r="R108" s="23"/>
      <c r="S108" s="23"/>
      <c r="T108" s="23"/>
      <c r="U108" s="23"/>
      <c r="V108" s="190"/>
    </row>
    <row r="109" ht="30.6" customHeight="1">
      <c r="A109" s="172">
        <f>'S6 Maquette'!B109</f>
        <v>0</v>
      </c>
      <c r="B109" s="172">
        <f>'S6 Maquette'!C109</f>
        <v>0</v>
      </c>
      <c r="C109" t="s" s="137">
        <v>322</v>
      </c>
      <c r="D109" s="23"/>
      <c r="E109" s="23"/>
      <c r="F109" s="23"/>
      <c r="G109" s="23"/>
      <c r="H109" s="23"/>
      <c r="I109" s="23"/>
      <c r="J109" s="23"/>
      <c r="K109" s="23"/>
      <c r="L109" s="23"/>
      <c r="M109" s="23"/>
      <c r="N109" s="23"/>
      <c r="O109" s="23"/>
      <c r="P109" s="23"/>
      <c r="Q109" s="23"/>
      <c r="R109" s="23"/>
      <c r="S109" s="23"/>
      <c r="T109" s="23"/>
      <c r="U109" s="23"/>
      <c r="V109" s="190"/>
    </row>
    <row r="110" ht="30.6" customHeight="1">
      <c r="A110" s="172">
        <f>'S6 Maquette'!B110</f>
        <v>0</v>
      </c>
      <c r="B110" s="172">
        <f>'S6 Maquette'!C110</f>
        <v>0</v>
      </c>
      <c r="C110" t="s" s="137">
        <v>322</v>
      </c>
      <c r="D110" s="23"/>
      <c r="E110" s="23"/>
      <c r="F110" s="23"/>
      <c r="G110" s="23"/>
      <c r="H110" s="23"/>
      <c r="I110" s="23"/>
      <c r="J110" s="23"/>
      <c r="K110" s="23"/>
      <c r="L110" s="23"/>
      <c r="M110" s="23"/>
      <c r="N110" s="23"/>
      <c r="O110" s="23"/>
      <c r="P110" s="23"/>
      <c r="Q110" s="23"/>
      <c r="R110" s="23"/>
      <c r="S110" s="23"/>
      <c r="T110" s="23"/>
      <c r="U110" s="23"/>
      <c r="V110" s="190"/>
    </row>
    <row r="111" ht="30.6" customHeight="1">
      <c r="A111" s="172">
        <f>'S6 Maquette'!B111</f>
        <v>0</v>
      </c>
      <c r="B111" s="172">
        <f>'S6 Maquette'!C111</f>
        <v>0</v>
      </c>
      <c r="C111" t="s" s="137">
        <v>322</v>
      </c>
      <c r="D111" s="23"/>
      <c r="E111" s="23"/>
      <c r="F111" s="23"/>
      <c r="G111" s="23"/>
      <c r="H111" s="23"/>
      <c r="I111" s="23"/>
      <c r="J111" s="23"/>
      <c r="K111" s="23"/>
      <c r="L111" s="23"/>
      <c r="M111" s="23"/>
      <c r="N111" s="23"/>
      <c r="O111" s="23"/>
      <c r="P111" s="23"/>
      <c r="Q111" s="23"/>
      <c r="R111" s="23"/>
      <c r="S111" s="23"/>
      <c r="T111" s="23"/>
      <c r="U111" s="23"/>
      <c r="V111" s="190"/>
    </row>
    <row r="112" ht="30.6" customHeight="1">
      <c r="A112" s="172">
        <f>'S6 Maquette'!B112</f>
        <v>0</v>
      </c>
      <c r="B112" s="172">
        <f>'S6 Maquette'!C112</f>
        <v>0</v>
      </c>
      <c r="C112" t="s" s="137">
        <v>322</v>
      </c>
      <c r="D112" s="23"/>
      <c r="E112" s="23"/>
      <c r="F112" s="23"/>
      <c r="G112" s="23"/>
      <c r="H112" s="23"/>
      <c r="I112" s="23"/>
      <c r="J112" s="23"/>
      <c r="K112" s="23"/>
      <c r="L112" s="23"/>
      <c r="M112" s="23"/>
      <c r="N112" s="23"/>
      <c r="O112" s="23"/>
      <c r="P112" s="23"/>
      <c r="Q112" s="23"/>
      <c r="R112" s="23"/>
      <c r="S112" s="23"/>
      <c r="T112" s="23"/>
      <c r="U112" s="23"/>
      <c r="V112" s="190"/>
    </row>
    <row r="113" ht="30.6" customHeight="1">
      <c r="A113" s="172">
        <f>'S6 Maquette'!B113</f>
        <v>0</v>
      </c>
      <c r="B113" s="172">
        <f>'S6 Maquette'!C113</f>
        <v>0</v>
      </c>
      <c r="C113" t="s" s="137">
        <v>322</v>
      </c>
      <c r="D113" s="23"/>
      <c r="E113" s="23"/>
      <c r="F113" s="23"/>
      <c r="G113" s="23"/>
      <c r="H113" s="23"/>
      <c r="I113" s="23"/>
      <c r="J113" s="23"/>
      <c r="K113" s="23"/>
      <c r="L113" s="23"/>
      <c r="M113" s="23"/>
      <c r="N113" s="23"/>
      <c r="O113" s="23"/>
      <c r="P113" s="23"/>
      <c r="Q113" s="23"/>
      <c r="R113" s="23"/>
      <c r="S113" s="23"/>
      <c r="T113" s="23"/>
      <c r="U113" s="23"/>
      <c r="V113" s="190"/>
    </row>
    <row r="114" ht="30.6" customHeight="1">
      <c r="A114" s="172">
        <f>'S6 Maquette'!B114</f>
        <v>0</v>
      </c>
      <c r="B114" s="172">
        <f>'S6 Maquette'!C114</f>
        <v>0</v>
      </c>
      <c r="C114" t="s" s="137">
        <v>322</v>
      </c>
      <c r="D114" s="23"/>
      <c r="E114" s="23"/>
      <c r="F114" s="23"/>
      <c r="G114" s="23"/>
      <c r="H114" s="23"/>
      <c r="I114" s="23"/>
      <c r="J114" s="23"/>
      <c r="K114" s="23"/>
      <c r="L114" s="23"/>
      <c r="M114" s="23"/>
      <c r="N114" s="23"/>
      <c r="O114" s="23"/>
      <c r="P114" s="23"/>
      <c r="Q114" s="23"/>
      <c r="R114" s="23"/>
      <c r="S114" s="23"/>
      <c r="T114" s="23"/>
      <c r="U114" s="23"/>
      <c r="V114" s="190"/>
    </row>
    <row r="115" ht="30.6" customHeight="1">
      <c r="A115" s="172">
        <f>'S6 Maquette'!B115</f>
        <v>0</v>
      </c>
      <c r="B115" s="172">
        <f>'S6 Maquette'!C115</f>
        <v>0</v>
      </c>
      <c r="C115" t="s" s="137">
        <v>322</v>
      </c>
      <c r="D115" s="23"/>
      <c r="E115" s="23"/>
      <c r="F115" s="23"/>
      <c r="G115" s="23"/>
      <c r="H115" s="23"/>
      <c r="I115" s="23"/>
      <c r="J115" s="23"/>
      <c r="K115" s="23"/>
      <c r="L115" s="23"/>
      <c r="M115" s="23"/>
      <c r="N115" s="23"/>
      <c r="O115" s="23"/>
      <c r="P115" s="23"/>
      <c r="Q115" s="23"/>
      <c r="R115" s="23"/>
      <c r="S115" s="23"/>
      <c r="T115" s="23"/>
      <c r="U115" s="23"/>
      <c r="V115" s="190"/>
    </row>
    <row r="116" ht="30.6" customHeight="1">
      <c r="A116" s="172">
        <f>'S6 Maquette'!B116</f>
        <v>0</v>
      </c>
      <c r="B116" s="172">
        <f>'S6 Maquette'!C116</f>
        <v>0</v>
      </c>
      <c r="C116" t="s" s="137">
        <v>322</v>
      </c>
      <c r="D116" s="23"/>
      <c r="E116" s="23"/>
      <c r="F116" s="23"/>
      <c r="G116" s="23"/>
      <c r="H116" s="23"/>
      <c r="I116" s="23"/>
      <c r="J116" s="23"/>
      <c r="K116" s="23"/>
      <c r="L116" s="23"/>
      <c r="M116" s="23"/>
      <c r="N116" s="23"/>
      <c r="O116" s="23"/>
      <c r="P116" s="23"/>
      <c r="Q116" s="23"/>
      <c r="R116" s="23"/>
      <c r="S116" s="23"/>
      <c r="T116" s="23"/>
      <c r="U116" s="23"/>
      <c r="V116" s="190"/>
    </row>
    <row r="117" ht="30.6" customHeight="1">
      <c r="A117" s="172">
        <f>'S6 Maquette'!B117</f>
        <v>0</v>
      </c>
      <c r="B117" s="172">
        <f>'S6 Maquette'!C117</f>
        <v>0</v>
      </c>
      <c r="C117" t="s" s="137">
        <v>322</v>
      </c>
      <c r="D117" s="23"/>
      <c r="E117" s="23"/>
      <c r="F117" s="23"/>
      <c r="G117" s="23"/>
      <c r="H117" s="23"/>
      <c r="I117" s="23"/>
      <c r="J117" s="23"/>
      <c r="K117" s="23"/>
      <c r="L117" s="23"/>
      <c r="M117" s="23"/>
      <c r="N117" s="23"/>
      <c r="O117" s="23"/>
      <c r="P117" s="23"/>
      <c r="Q117" s="23"/>
      <c r="R117" s="23"/>
      <c r="S117" s="23"/>
      <c r="T117" s="23"/>
      <c r="U117" s="23"/>
      <c r="V117" s="190"/>
    </row>
    <row r="118" ht="30.6" customHeight="1">
      <c r="A118" s="172">
        <f>'S6 Maquette'!B118</f>
        <v>0</v>
      </c>
      <c r="B118" s="172">
        <f>'S6 Maquette'!C118</f>
        <v>0</v>
      </c>
      <c r="C118" t="s" s="137">
        <v>322</v>
      </c>
      <c r="D118" s="23"/>
      <c r="E118" s="23"/>
      <c r="F118" s="23"/>
      <c r="G118" s="23"/>
      <c r="H118" s="23"/>
      <c r="I118" s="23"/>
      <c r="J118" s="23"/>
      <c r="K118" s="23"/>
      <c r="L118" s="23"/>
      <c r="M118" s="23"/>
      <c r="N118" s="23"/>
      <c r="O118" s="23"/>
      <c r="P118" s="23"/>
      <c r="Q118" s="23"/>
      <c r="R118" s="23"/>
      <c r="S118" s="23"/>
      <c r="T118" s="23"/>
      <c r="U118" s="23"/>
      <c r="V118" s="190"/>
    </row>
    <row r="119" ht="30.6" customHeight="1">
      <c r="A119" s="172">
        <f>'S6 Maquette'!B119</f>
        <v>0</v>
      </c>
      <c r="B119" s="172">
        <f>'S6 Maquette'!C119</f>
        <v>0</v>
      </c>
      <c r="C119" t="s" s="137">
        <v>322</v>
      </c>
      <c r="D119" s="23"/>
      <c r="E119" s="23"/>
      <c r="F119" s="23"/>
      <c r="G119" s="23"/>
      <c r="H119" s="23"/>
      <c r="I119" s="23"/>
      <c r="J119" s="23"/>
      <c r="K119" s="23"/>
      <c r="L119" s="23"/>
      <c r="M119" s="23"/>
      <c r="N119" s="23"/>
      <c r="O119" s="23"/>
      <c r="P119" s="23"/>
      <c r="Q119" s="23"/>
      <c r="R119" s="23"/>
      <c r="S119" s="23"/>
      <c r="T119" s="23"/>
      <c r="U119" s="23"/>
      <c r="V119" s="190"/>
    </row>
    <row r="120" ht="30.6" customHeight="1">
      <c r="A120" s="172">
        <f>'S6 Maquette'!B120</f>
        <v>0</v>
      </c>
      <c r="B120" s="172">
        <f>'S6 Maquette'!C120</f>
        <v>0</v>
      </c>
      <c r="C120" t="s" s="137">
        <v>322</v>
      </c>
      <c r="D120" s="23"/>
      <c r="E120" s="23"/>
      <c r="F120" s="23"/>
      <c r="G120" s="23"/>
      <c r="H120" s="23"/>
      <c r="I120" s="23"/>
      <c r="J120" s="23"/>
      <c r="K120" s="23"/>
      <c r="L120" s="23"/>
      <c r="M120" s="23"/>
      <c r="N120" s="23"/>
      <c r="O120" s="23"/>
      <c r="P120" s="23"/>
      <c r="Q120" s="23"/>
      <c r="R120" s="23"/>
      <c r="S120" s="23"/>
      <c r="T120" s="23"/>
      <c r="U120" s="23"/>
      <c r="V120" s="190"/>
    </row>
    <row r="121" ht="30.6" customHeight="1">
      <c r="A121" s="172">
        <f>'S6 Maquette'!B121</f>
        <v>0</v>
      </c>
      <c r="B121" s="172">
        <f>'S6 Maquette'!C121</f>
        <v>0</v>
      </c>
      <c r="C121" t="s" s="137">
        <v>322</v>
      </c>
      <c r="D121" s="23"/>
      <c r="E121" s="23"/>
      <c r="F121" s="23"/>
      <c r="G121" s="23"/>
      <c r="H121" s="23"/>
      <c r="I121" s="23"/>
      <c r="J121" s="23"/>
      <c r="K121" s="23"/>
      <c r="L121" s="23"/>
      <c r="M121" s="23"/>
      <c r="N121" s="23"/>
      <c r="O121" s="23"/>
      <c r="P121" s="23"/>
      <c r="Q121" s="23"/>
      <c r="R121" s="23"/>
      <c r="S121" s="23"/>
      <c r="T121" s="23"/>
      <c r="U121" s="23"/>
      <c r="V121" s="190"/>
    </row>
    <row r="122" ht="30.6" customHeight="1">
      <c r="A122" s="172">
        <f>'S6 Maquette'!B122</f>
        <v>0</v>
      </c>
      <c r="B122" s="172">
        <f>'S6 Maquette'!C122</f>
        <v>0</v>
      </c>
      <c r="C122" t="s" s="137">
        <v>322</v>
      </c>
      <c r="D122" s="23"/>
      <c r="E122" s="23"/>
      <c r="F122" s="23"/>
      <c r="G122" s="23"/>
      <c r="H122" s="23"/>
      <c r="I122" s="23"/>
      <c r="J122" s="23"/>
      <c r="K122" s="23"/>
      <c r="L122" s="23"/>
      <c r="M122" s="23"/>
      <c r="N122" s="23"/>
      <c r="O122" s="23"/>
      <c r="P122" s="23"/>
      <c r="Q122" s="23"/>
      <c r="R122" s="23"/>
      <c r="S122" s="23"/>
      <c r="T122" s="23"/>
      <c r="U122" s="23"/>
      <c r="V122" s="190"/>
    </row>
    <row r="123" ht="30.6" customHeight="1">
      <c r="A123" s="172">
        <f>'S6 Maquette'!B123</f>
        <v>0</v>
      </c>
      <c r="B123" s="172">
        <f>'S6 Maquette'!C123</f>
        <v>0</v>
      </c>
      <c r="C123" t="s" s="137">
        <v>322</v>
      </c>
      <c r="D123" s="23"/>
      <c r="E123" s="23"/>
      <c r="F123" s="23"/>
      <c r="G123" s="23"/>
      <c r="H123" s="23"/>
      <c r="I123" s="23"/>
      <c r="J123" s="23"/>
      <c r="K123" s="23"/>
      <c r="L123" s="23"/>
      <c r="M123" s="23"/>
      <c r="N123" s="23"/>
      <c r="O123" s="23"/>
      <c r="P123" s="23"/>
      <c r="Q123" s="23"/>
      <c r="R123" s="23"/>
      <c r="S123" s="23"/>
      <c r="T123" s="23"/>
      <c r="U123" s="23"/>
      <c r="V123" s="190"/>
    </row>
    <row r="124" ht="30.6" customHeight="1">
      <c r="A124" s="172">
        <f>'S6 Maquette'!B124</f>
        <v>0</v>
      </c>
      <c r="B124" s="172">
        <f>'S6 Maquette'!C124</f>
        <v>0</v>
      </c>
      <c r="C124" t="s" s="137">
        <v>322</v>
      </c>
      <c r="D124" s="23"/>
      <c r="E124" s="23"/>
      <c r="F124" s="23"/>
      <c r="G124" s="23"/>
      <c r="H124" s="23"/>
      <c r="I124" s="23"/>
      <c r="J124" s="23"/>
      <c r="K124" s="23"/>
      <c r="L124" s="23"/>
      <c r="M124" s="23"/>
      <c r="N124" s="23"/>
      <c r="O124" s="23"/>
      <c r="P124" s="23"/>
      <c r="Q124" s="23"/>
      <c r="R124" s="23"/>
      <c r="S124" s="23"/>
      <c r="T124" s="23"/>
      <c r="U124" s="23"/>
      <c r="V124" s="190"/>
    </row>
    <row r="125" ht="30.6" customHeight="1">
      <c r="A125" s="172">
        <f>'S6 Maquette'!B125</f>
        <v>0</v>
      </c>
      <c r="B125" s="172">
        <f>'S6 Maquette'!C125</f>
        <v>0</v>
      </c>
      <c r="C125" t="s" s="137">
        <v>322</v>
      </c>
      <c r="D125" s="23"/>
      <c r="E125" s="23"/>
      <c r="F125" s="23"/>
      <c r="G125" s="23"/>
      <c r="H125" s="23"/>
      <c r="I125" s="23"/>
      <c r="J125" s="23"/>
      <c r="K125" s="23"/>
      <c r="L125" s="23"/>
      <c r="M125" s="23"/>
      <c r="N125" s="23"/>
      <c r="O125" s="23"/>
      <c r="P125" s="23"/>
      <c r="Q125" s="23"/>
      <c r="R125" s="23"/>
      <c r="S125" s="23"/>
      <c r="T125" s="23"/>
      <c r="U125" s="23"/>
      <c r="V125" s="190"/>
    </row>
    <row r="126" ht="30.6" customHeight="1">
      <c r="A126" s="172">
        <f>'S6 Maquette'!B126</f>
        <v>0</v>
      </c>
      <c r="B126" s="172">
        <f>'S6 Maquette'!C126</f>
        <v>0</v>
      </c>
      <c r="C126" t="s" s="137">
        <v>322</v>
      </c>
      <c r="D126" s="23"/>
      <c r="E126" s="23"/>
      <c r="F126" s="23"/>
      <c r="G126" s="23"/>
      <c r="H126" s="23"/>
      <c r="I126" s="23"/>
      <c r="J126" s="23"/>
      <c r="K126" s="23"/>
      <c r="L126" s="23"/>
      <c r="M126" s="23"/>
      <c r="N126" s="23"/>
      <c r="O126" s="23"/>
      <c r="P126" s="23"/>
      <c r="Q126" s="23"/>
      <c r="R126" s="23"/>
      <c r="S126" s="23"/>
      <c r="T126" s="23"/>
      <c r="U126" s="23"/>
      <c r="V126" s="190"/>
    </row>
    <row r="127" ht="30.6" customHeight="1">
      <c r="A127" s="172">
        <f>'S6 Maquette'!B127</f>
        <v>0</v>
      </c>
      <c r="B127" s="172">
        <f>'S6 Maquette'!C127</f>
        <v>0</v>
      </c>
      <c r="C127" t="s" s="137">
        <v>322</v>
      </c>
      <c r="D127" s="23"/>
      <c r="E127" s="23"/>
      <c r="F127" s="23"/>
      <c r="G127" s="23"/>
      <c r="H127" s="23"/>
      <c r="I127" s="23"/>
      <c r="J127" s="23"/>
      <c r="K127" s="23"/>
      <c r="L127" s="23"/>
      <c r="M127" s="23"/>
      <c r="N127" s="23"/>
      <c r="O127" s="23"/>
      <c r="P127" s="23"/>
      <c r="Q127" s="23"/>
      <c r="R127" s="23"/>
      <c r="S127" s="23"/>
      <c r="T127" s="23"/>
      <c r="U127" s="23"/>
      <c r="V127" s="190"/>
    </row>
    <row r="128" ht="30.6" customHeight="1">
      <c r="A128" s="172">
        <f>'S6 Maquette'!B128</f>
        <v>0</v>
      </c>
      <c r="B128" s="172">
        <f>'S6 Maquette'!C128</f>
        <v>0</v>
      </c>
      <c r="C128" t="s" s="137">
        <v>322</v>
      </c>
      <c r="D128" s="23"/>
      <c r="E128" s="23"/>
      <c r="F128" s="23"/>
      <c r="G128" s="23"/>
      <c r="H128" s="23"/>
      <c r="I128" s="23"/>
      <c r="J128" s="23"/>
      <c r="K128" s="23"/>
      <c r="L128" s="23"/>
      <c r="M128" s="23"/>
      <c r="N128" s="23"/>
      <c r="O128" s="23"/>
      <c r="P128" s="23"/>
      <c r="Q128" s="23"/>
      <c r="R128" s="23"/>
      <c r="S128" s="23"/>
      <c r="T128" s="23"/>
      <c r="U128" s="23"/>
      <c r="V128" s="190"/>
    </row>
    <row r="129" ht="30.6" customHeight="1">
      <c r="A129" s="172">
        <f>'S6 Maquette'!B129</f>
        <v>0</v>
      </c>
      <c r="B129" s="172">
        <f>'S6 Maquette'!C129</f>
        <v>0</v>
      </c>
      <c r="C129" t="s" s="137">
        <v>322</v>
      </c>
      <c r="D129" s="23"/>
      <c r="E129" s="23"/>
      <c r="F129" s="23"/>
      <c r="G129" s="23"/>
      <c r="H129" s="23"/>
      <c r="I129" s="23"/>
      <c r="J129" s="23"/>
      <c r="K129" s="23"/>
      <c r="L129" s="23"/>
      <c r="M129" s="23"/>
      <c r="N129" s="23"/>
      <c r="O129" s="23"/>
      <c r="P129" s="23"/>
      <c r="Q129" s="23"/>
      <c r="R129" s="23"/>
      <c r="S129" s="23"/>
      <c r="T129" s="23"/>
      <c r="U129" s="23"/>
      <c r="V129" s="190"/>
    </row>
    <row r="130" ht="30.6" customHeight="1">
      <c r="A130" s="172">
        <f>'S6 Maquette'!B130</f>
        <v>0</v>
      </c>
      <c r="B130" s="172">
        <f>'S6 Maquette'!C130</f>
        <v>0</v>
      </c>
      <c r="C130" t="s" s="137">
        <v>322</v>
      </c>
      <c r="D130" s="23"/>
      <c r="E130" s="23"/>
      <c r="F130" s="23"/>
      <c r="G130" s="23"/>
      <c r="H130" s="23"/>
      <c r="I130" s="23"/>
      <c r="J130" s="23"/>
      <c r="K130" s="23"/>
      <c r="L130" s="23"/>
      <c r="M130" s="23"/>
      <c r="N130" s="23"/>
      <c r="O130" s="23"/>
      <c r="P130" s="23"/>
      <c r="Q130" s="23"/>
      <c r="R130" s="23"/>
      <c r="S130" s="23"/>
      <c r="T130" s="23"/>
      <c r="U130" s="23"/>
      <c r="V130" s="190"/>
    </row>
    <row r="131" ht="30.6" customHeight="1">
      <c r="A131" s="172">
        <f>'S6 Maquette'!B131</f>
        <v>0</v>
      </c>
      <c r="B131" s="172">
        <f>'S6 Maquette'!C131</f>
        <v>0</v>
      </c>
      <c r="C131" t="s" s="137">
        <v>322</v>
      </c>
      <c r="D131" s="23"/>
      <c r="E131" s="23"/>
      <c r="F131" s="23"/>
      <c r="G131" s="23"/>
      <c r="H131" s="23"/>
      <c r="I131" s="23"/>
      <c r="J131" s="23"/>
      <c r="K131" s="23"/>
      <c r="L131" s="23"/>
      <c r="M131" s="23"/>
      <c r="N131" s="23"/>
      <c r="O131" s="23"/>
      <c r="P131" s="23"/>
      <c r="Q131" s="23"/>
      <c r="R131" s="23"/>
      <c r="S131" s="23"/>
      <c r="T131" s="23"/>
      <c r="U131" s="23"/>
      <c r="V131" s="190"/>
    </row>
    <row r="132" ht="30.6" customHeight="1">
      <c r="A132" s="172">
        <f>'S6 Maquette'!B132</f>
        <v>0</v>
      </c>
      <c r="B132" s="172">
        <f>'S6 Maquette'!C132</f>
        <v>0</v>
      </c>
      <c r="C132" t="s" s="137">
        <v>322</v>
      </c>
      <c r="D132" s="23"/>
      <c r="E132" s="23"/>
      <c r="F132" s="23"/>
      <c r="G132" s="23"/>
      <c r="H132" s="23"/>
      <c r="I132" s="23"/>
      <c r="J132" s="23"/>
      <c r="K132" s="23"/>
      <c r="L132" s="23"/>
      <c r="M132" s="23"/>
      <c r="N132" s="23"/>
      <c r="O132" s="23"/>
      <c r="P132" s="23"/>
      <c r="Q132" s="23"/>
      <c r="R132" s="23"/>
      <c r="S132" s="23"/>
      <c r="T132" s="23"/>
      <c r="U132" s="23"/>
      <c r="V132" s="190"/>
    </row>
    <row r="133" ht="30.6" customHeight="1">
      <c r="A133" s="172">
        <f>'S6 Maquette'!B133</f>
        <v>0</v>
      </c>
      <c r="B133" s="172">
        <f>'S6 Maquette'!C133</f>
        <v>0</v>
      </c>
      <c r="C133" t="s" s="137">
        <v>322</v>
      </c>
      <c r="D133" s="23"/>
      <c r="E133" s="23"/>
      <c r="F133" s="23"/>
      <c r="G133" s="23"/>
      <c r="H133" s="23"/>
      <c r="I133" s="23"/>
      <c r="J133" s="23"/>
      <c r="K133" s="23"/>
      <c r="L133" s="23"/>
      <c r="M133" s="23"/>
      <c r="N133" s="23"/>
      <c r="O133" s="23"/>
      <c r="P133" s="23"/>
      <c r="Q133" s="23"/>
      <c r="R133" s="23"/>
      <c r="S133" s="23"/>
      <c r="T133" s="23"/>
      <c r="U133" s="23"/>
      <c r="V133" s="190"/>
    </row>
    <row r="134" ht="30.6" customHeight="1">
      <c r="A134" s="172">
        <f>'S6 Maquette'!B134</f>
        <v>0</v>
      </c>
      <c r="B134" s="172">
        <f>'S6 Maquette'!C134</f>
        <v>0</v>
      </c>
      <c r="C134" t="s" s="137">
        <v>322</v>
      </c>
      <c r="D134" s="23"/>
      <c r="E134" s="23"/>
      <c r="F134" s="23"/>
      <c r="G134" s="23"/>
      <c r="H134" s="23"/>
      <c r="I134" s="23"/>
      <c r="J134" s="23"/>
      <c r="K134" s="23"/>
      <c r="L134" s="23"/>
      <c r="M134" s="23"/>
      <c r="N134" s="23"/>
      <c r="O134" s="23"/>
      <c r="P134" s="23"/>
      <c r="Q134" s="23"/>
      <c r="R134" s="23"/>
      <c r="S134" s="23"/>
      <c r="T134" s="23"/>
      <c r="U134" s="23"/>
      <c r="V134" s="190"/>
    </row>
    <row r="135" ht="30.6" customHeight="1">
      <c r="A135" s="172">
        <f>'S6 Maquette'!B135</f>
        <v>0</v>
      </c>
      <c r="B135" s="172">
        <f>'S6 Maquette'!C135</f>
        <v>0</v>
      </c>
      <c r="C135" t="s" s="137">
        <v>322</v>
      </c>
      <c r="D135" s="23"/>
      <c r="E135" s="23"/>
      <c r="F135" s="23"/>
      <c r="G135" s="23"/>
      <c r="H135" s="23"/>
      <c r="I135" s="23"/>
      <c r="J135" s="23"/>
      <c r="K135" s="23"/>
      <c r="L135" s="23"/>
      <c r="M135" s="23"/>
      <c r="N135" s="23"/>
      <c r="O135" s="23"/>
      <c r="P135" s="23"/>
      <c r="Q135" s="23"/>
      <c r="R135" s="23"/>
      <c r="S135" s="23"/>
      <c r="T135" s="23"/>
      <c r="U135" s="23"/>
      <c r="V135" s="190"/>
    </row>
    <row r="136" ht="30.6" customHeight="1">
      <c r="A136" s="172">
        <f>'S6 Maquette'!B136</f>
        <v>0</v>
      </c>
      <c r="B136" s="172">
        <f>'S6 Maquette'!C136</f>
        <v>0</v>
      </c>
      <c r="C136" t="s" s="137">
        <v>322</v>
      </c>
      <c r="D136" s="23"/>
      <c r="E136" s="23"/>
      <c r="F136" s="23"/>
      <c r="G136" s="23"/>
      <c r="H136" s="23"/>
      <c r="I136" s="23"/>
      <c r="J136" s="23"/>
      <c r="K136" s="23"/>
      <c r="L136" s="23"/>
      <c r="M136" s="23"/>
      <c r="N136" s="23"/>
      <c r="O136" s="23"/>
      <c r="P136" s="23"/>
      <c r="Q136" s="23"/>
      <c r="R136" s="23"/>
      <c r="S136" s="23"/>
      <c r="T136" s="23"/>
      <c r="U136" s="23"/>
      <c r="V136" s="190"/>
    </row>
    <row r="137" ht="30.6" customHeight="1">
      <c r="A137" s="172">
        <f>'S6 Maquette'!B137</f>
        <v>0</v>
      </c>
      <c r="B137" s="172">
        <f>'S6 Maquette'!C137</f>
        <v>0</v>
      </c>
      <c r="C137" t="s" s="137">
        <v>322</v>
      </c>
      <c r="D137" s="23"/>
      <c r="E137" s="23"/>
      <c r="F137" s="23"/>
      <c r="G137" s="23"/>
      <c r="H137" s="23"/>
      <c r="I137" s="23"/>
      <c r="J137" s="23"/>
      <c r="K137" s="23"/>
      <c r="L137" s="23"/>
      <c r="M137" s="23"/>
      <c r="N137" s="23"/>
      <c r="O137" s="23"/>
      <c r="P137" s="23"/>
      <c r="Q137" s="23"/>
      <c r="R137" s="23"/>
      <c r="S137" s="23"/>
      <c r="T137" s="23"/>
      <c r="U137" s="23"/>
      <c r="V137" s="190"/>
    </row>
    <row r="138" ht="30.6" customHeight="1">
      <c r="A138" s="172">
        <f>'S6 Maquette'!B138</f>
        <v>0</v>
      </c>
      <c r="B138" s="172">
        <f>'S6 Maquette'!C138</f>
        <v>0</v>
      </c>
      <c r="C138" t="s" s="137">
        <v>322</v>
      </c>
      <c r="D138" s="23"/>
      <c r="E138" s="23"/>
      <c r="F138" s="23"/>
      <c r="G138" s="23"/>
      <c r="H138" s="23"/>
      <c r="I138" s="23"/>
      <c r="J138" s="23"/>
      <c r="K138" s="23"/>
      <c r="L138" s="23"/>
      <c r="M138" s="23"/>
      <c r="N138" s="23"/>
      <c r="O138" s="23"/>
      <c r="P138" s="23"/>
      <c r="Q138" s="23"/>
      <c r="R138" s="23"/>
      <c r="S138" s="23"/>
      <c r="T138" s="23"/>
      <c r="U138" s="23"/>
      <c r="V138" s="190"/>
    </row>
    <row r="139" ht="30.6" customHeight="1">
      <c r="A139" s="172">
        <f>'S6 Maquette'!B139</f>
        <v>0</v>
      </c>
      <c r="B139" s="172">
        <f>'S6 Maquette'!C139</f>
        <v>0</v>
      </c>
      <c r="C139" t="s" s="137">
        <v>322</v>
      </c>
      <c r="D139" s="23"/>
      <c r="E139" s="23"/>
      <c r="F139" s="23"/>
      <c r="G139" s="23"/>
      <c r="H139" s="23"/>
      <c r="I139" s="23"/>
      <c r="J139" s="23"/>
      <c r="K139" s="23"/>
      <c r="L139" s="23"/>
      <c r="M139" s="23"/>
      <c r="N139" s="23"/>
      <c r="O139" s="23"/>
      <c r="P139" s="23"/>
      <c r="Q139" s="23"/>
      <c r="R139" s="23"/>
      <c r="S139" s="23"/>
      <c r="T139" s="23"/>
      <c r="U139" s="23"/>
      <c r="V139" s="190"/>
    </row>
    <row r="140" ht="30.6" customHeight="1">
      <c r="A140" s="172">
        <f>'S6 Maquette'!B140</f>
        <v>0</v>
      </c>
      <c r="B140" s="172">
        <f>'S6 Maquette'!C140</f>
        <v>0</v>
      </c>
      <c r="C140" t="s" s="137">
        <v>322</v>
      </c>
      <c r="D140" s="23"/>
      <c r="E140" s="23"/>
      <c r="F140" s="23"/>
      <c r="G140" s="23"/>
      <c r="H140" s="23"/>
      <c r="I140" s="23"/>
      <c r="J140" s="23"/>
      <c r="K140" s="23"/>
      <c r="L140" s="23"/>
      <c r="M140" s="23"/>
      <c r="N140" s="23"/>
      <c r="O140" s="23"/>
      <c r="P140" s="23"/>
      <c r="Q140" s="23"/>
      <c r="R140" s="23"/>
      <c r="S140" s="23"/>
      <c r="T140" s="23"/>
      <c r="U140" s="23"/>
      <c r="V140" s="190"/>
    </row>
    <row r="141" ht="30.6" customHeight="1">
      <c r="A141" s="172">
        <f>'S6 Maquette'!B141</f>
        <v>0</v>
      </c>
      <c r="B141" s="172">
        <f>'S6 Maquette'!C141</f>
        <v>0</v>
      </c>
      <c r="C141" t="s" s="137">
        <v>322</v>
      </c>
      <c r="D141" s="23"/>
      <c r="E141" s="23"/>
      <c r="F141" s="23"/>
      <c r="G141" s="23"/>
      <c r="H141" s="23"/>
      <c r="I141" s="23"/>
      <c r="J141" s="23"/>
      <c r="K141" s="23"/>
      <c r="L141" s="23"/>
      <c r="M141" s="23"/>
      <c r="N141" s="23"/>
      <c r="O141" s="23"/>
      <c r="P141" s="23"/>
      <c r="Q141" s="23"/>
      <c r="R141" s="23"/>
      <c r="S141" s="23"/>
      <c r="T141" s="23"/>
      <c r="U141" s="23"/>
      <c r="V141" s="190"/>
    </row>
    <row r="142" ht="30.6" customHeight="1">
      <c r="A142" s="172">
        <f>'S6 Maquette'!B142</f>
        <v>0</v>
      </c>
      <c r="B142" s="172">
        <f>'S6 Maquette'!C142</f>
        <v>0</v>
      </c>
      <c r="C142" t="s" s="137">
        <v>322</v>
      </c>
      <c r="D142" s="23"/>
      <c r="E142" s="23"/>
      <c r="F142" s="23"/>
      <c r="G142" s="23"/>
      <c r="H142" s="23"/>
      <c r="I142" s="23"/>
      <c r="J142" s="23"/>
      <c r="K142" s="23"/>
      <c r="L142" s="23"/>
      <c r="M142" s="23"/>
      <c r="N142" s="23"/>
      <c r="O142" s="23"/>
      <c r="P142" s="23"/>
      <c r="Q142" s="23"/>
      <c r="R142" s="23"/>
      <c r="S142" s="23"/>
      <c r="T142" s="23"/>
      <c r="U142" s="23"/>
      <c r="V142" s="190"/>
    </row>
    <row r="143" ht="30.6" customHeight="1">
      <c r="A143" s="172">
        <f>'S6 Maquette'!B143</f>
        <v>0</v>
      </c>
      <c r="B143" s="172">
        <f>'S6 Maquette'!C143</f>
        <v>0</v>
      </c>
      <c r="C143" t="s" s="137">
        <v>322</v>
      </c>
      <c r="D143" s="23"/>
      <c r="E143" s="23"/>
      <c r="F143" s="23"/>
      <c r="G143" s="23"/>
      <c r="H143" s="23"/>
      <c r="I143" s="23"/>
      <c r="J143" s="23"/>
      <c r="K143" s="23"/>
      <c r="L143" s="23"/>
      <c r="M143" s="23"/>
      <c r="N143" s="23"/>
      <c r="O143" s="23"/>
      <c r="P143" s="23"/>
      <c r="Q143" s="23"/>
      <c r="R143" s="23"/>
      <c r="S143" s="23"/>
      <c r="T143" s="23"/>
      <c r="U143" s="23"/>
      <c r="V143" s="190"/>
    </row>
    <row r="144" ht="30.6" customHeight="1">
      <c r="A144" s="172">
        <f>'S6 Maquette'!B144</f>
        <v>0</v>
      </c>
      <c r="B144" s="172">
        <f>'S6 Maquette'!C144</f>
        <v>0</v>
      </c>
      <c r="C144" t="s" s="137">
        <v>322</v>
      </c>
      <c r="D144" s="23"/>
      <c r="E144" s="23"/>
      <c r="F144" s="23"/>
      <c r="G144" s="23"/>
      <c r="H144" s="23"/>
      <c r="I144" s="23"/>
      <c r="J144" s="23"/>
      <c r="K144" s="23"/>
      <c r="L144" s="23"/>
      <c r="M144" s="23"/>
      <c r="N144" s="23"/>
      <c r="O144" s="23"/>
      <c r="P144" s="23"/>
      <c r="Q144" s="23"/>
      <c r="R144" s="23"/>
      <c r="S144" s="23"/>
      <c r="T144" s="23"/>
      <c r="U144" s="23"/>
      <c r="V144" s="190"/>
    </row>
    <row r="145" ht="30.6" customHeight="1">
      <c r="A145" s="172">
        <f>'S6 Maquette'!B145</f>
        <v>0</v>
      </c>
      <c r="B145" s="172">
        <f>'S6 Maquette'!C145</f>
        <v>0</v>
      </c>
      <c r="C145" t="s" s="137">
        <v>322</v>
      </c>
      <c r="D145" s="23"/>
      <c r="E145" s="23"/>
      <c r="F145" s="23"/>
      <c r="G145" s="23"/>
      <c r="H145" s="23"/>
      <c r="I145" s="23"/>
      <c r="J145" s="23"/>
      <c r="K145" s="23"/>
      <c r="L145" s="23"/>
      <c r="M145" s="23"/>
      <c r="N145" s="23"/>
      <c r="O145" s="23"/>
      <c r="P145" s="23"/>
      <c r="Q145" s="23"/>
      <c r="R145" s="23"/>
      <c r="S145" s="23"/>
      <c r="T145" s="23"/>
      <c r="U145" s="23"/>
      <c r="V145" s="190"/>
    </row>
    <row r="146" ht="30.6" customHeight="1">
      <c r="A146" s="172">
        <f>'S6 Maquette'!B146</f>
        <v>0</v>
      </c>
      <c r="B146" s="172">
        <f>'S6 Maquette'!C146</f>
        <v>0</v>
      </c>
      <c r="C146" t="s" s="137">
        <v>322</v>
      </c>
      <c r="D146" s="23"/>
      <c r="E146" s="23"/>
      <c r="F146" s="23"/>
      <c r="G146" s="23"/>
      <c r="H146" s="23"/>
      <c r="I146" s="23"/>
      <c r="J146" s="23"/>
      <c r="K146" s="23"/>
      <c r="L146" s="23"/>
      <c r="M146" s="23"/>
      <c r="N146" s="23"/>
      <c r="O146" s="23"/>
      <c r="P146" s="23"/>
      <c r="Q146" s="23"/>
      <c r="R146" s="23"/>
      <c r="S146" s="23"/>
      <c r="T146" s="23"/>
      <c r="U146" s="23"/>
      <c r="V146" s="190"/>
    </row>
    <row r="147" ht="30.6" customHeight="1">
      <c r="A147" s="172">
        <f>'S6 Maquette'!B147</f>
        <v>0</v>
      </c>
      <c r="B147" s="172">
        <f>'S6 Maquette'!C147</f>
        <v>0</v>
      </c>
      <c r="C147" t="s" s="137">
        <v>322</v>
      </c>
      <c r="D147" s="23"/>
      <c r="E147" s="23"/>
      <c r="F147" s="23"/>
      <c r="G147" s="23"/>
      <c r="H147" s="23"/>
      <c r="I147" s="23"/>
      <c r="J147" s="23"/>
      <c r="K147" s="23"/>
      <c r="L147" s="23"/>
      <c r="M147" s="23"/>
      <c r="N147" s="23"/>
      <c r="O147" s="23"/>
      <c r="P147" s="23"/>
      <c r="Q147" s="23"/>
      <c r="R147" s="23"/>
      <c r="S147" s="23"/>
      <c r="T147" s="23"/>
      <c r="U147" s="23"/>
      <c r="V147" s="190"/>
    </row>
    <row r="148" ht="30.6" customHeight="1">
      <c r="A148" s="172">
        <f>'S6 Maquette'!B148</f>
        <v>0</v>
      </c>
      <c r="B148" s="172">
        <f>'S6 Maquette'!C148</f>
        <v>0</v>
      </c>
      <c r="C148" t="s" s="137">
        <v>322</v>
      </c>
      <c r="D148" s="23"/>
      <c r="E148" s="23"/>
      <c r="F148" s="23"/>
      <c r="G148" s="23"/>
      <c r="H148" s="23"/>
      <c r="I148" s="23"/>
      <c r="J148" s="23"/>
      <c r="K148" s="23"/>
      <c r="L148" s="23"/>
      <c r="M148" s="23"/>
      <c r="N148" s="23"/>
      <c r="O148" s="23"/>
      <c r="P148" s="23"/>
      <c r="Q148" s="23"/>
      <c r="R148" s="23"/>
      <c r="S148" s="23"/>
      <c r="T148" s="23"/>
      <c r="U148" s="23"/>
      <c r="V148" s="190"/>
    </row>
    <row r="149" ht="30.6" customHeight="1">
      <c r="A149" s="172">
        <f>'S6 Maquette'!B149</f>
        <v>0</v>
      </c>
      <c r="B149" s="172">
        <f>'S6 Maquette'!C149</f>
        <v>0</v>
      </c>
      <c r="C149" t="s" s="137">
        <v>322</v>
      </c>
      <c r="D149" s="23"/>
      <c r="E149" s="23"/>
      <c r="F149" s="23"/>
      <c r="G149" s="23"/>
      <c r="H149" s="23"/>
      <c r="I149" s="23"/>
      <c r="J149" s="23"/>
      <c r="K149" s="23"/>
      <c r="L149" s="23"/>
      <c r="M149" s="23"/>
      <c r="N149" s="23"/>
      <c r="O149" s="23"/>
      <c r="P149" s="23"/>
      <c r="Q149" s="23"/>
      <c r="R149" s="23"/>
      <c r="S149" s="23"/>
      <c r="T149" s="23"/>
      <c r="U149" s="23"/>
      <c r="V149" s="190"/>
    </row>
    <row r="150" ht="30.6" customHeight="1">
      <c r="A150" s="172">
        <f>'S6 Maquette'!B150</f>
        <v>0</v>
      </c>
      <c r="B150" s="172">
        <f>'S6 Maquette'!C150</f>
        <v>0</v>
      </c>
      <c r="C150" t="s" s="137">
        <v>322</v>
      </c>
      <c r="D150" s="23"/>
      <c r="E150" s="23"/>
      <c r="F150" s="23"/>
      <c r="G150" s="23"/>
      <c r="H150" s="23"/>
      <c r="I150" s="23"/>
      <c r="J150" s="23"/>
      <c r="K150" s="23"/>
      <c r="L150" s="23"/>
      <c r="M150" s="23"/>
      <c r="N150" s="23"/>
      <c r="O150" s="23"/>
      <c r="P150" s="23"/>
      <c r="Q150" s="23"/>
      <c r="R150" s="23"/>
      <c r="S150" s="23"/>
      <c r="T150" s="23"/>
      <c r="U150" s="23"/>
      <c r="V150" s="190"/>
    </row>
    <row r="151" ht="30.6" customHeight="1">
      <c r="A151" s="172">
        <f>'S6 Maquette'!B151</f>
        <v>0</v>
      </c>
      <c r="B151" s="172">
        <f>'S6 Maquette'!C151</f>
        <v>0</v>
      </c>
      <c r="C151" t="s" s="137">
        <v>322</v>
      </c>
      <c r="D151" s="23"/>
      <c r="E151" s="23"/>
      <c r="F151" s="23"/>
      <c r="G151" s="23"/>
      <c r="H151" s="23"/>
      <c r="I151" s="23"/>
      <c r="J151" s="23"/>
      <c r="K151" s="23"/>
      <c r="L151" s="23"/>
      <c r="M151" s="23"/>
      <c r="N151" s="23"/>
      <c r="O151" s="23"/>
      <c r="P151" s="23"/>
      <c r="Q151" s="23"/>
      <c r="R151" s="23"/>
      <c r="S151" s="23"/>
      <c r="T151" s="23"/>
      <c r="U151" s="23"/>
      <c r="V151" s="190"/>
    </row>
    <row r="152" ht="30.6" customHeight="1">
      <c r="A152" s="172">
        <f>'S6 Maquette'!B152</f>
        <v>0</v>
      </c>
      <c r="B152" s="172">
        <f>'S6 Maquette'!C152</f>
        <v>0</v>
      </c>
      <c r="C152" t="s" s="137">
        <v>322</v>
      </c>
      <c r="D152" s="23"/>
      <c r="E152" s="23"/>
      <c r="F152" s="23"/>
      <c r="G152" s="23"/>
      <c r="H152" s="23"/>
      <c r="I152" s="23"/>
      <c r="J152" s="23"/>
      <c r="K152" s="23"/>
      <c r="L152" s="23"/>
      <c r="M152" s="23"/>
      <c r="N152" s="23"/>
      <c r="O152" s="23"/>
      <c r="P152" s="23"/>
      <c r="Q152" s="23"/>
      <c r="R152" s="23"/>
      <c r="S152" s="23"/>
      <c r="T152" s="23"/>
      <c r="U152" s="23"/>
      <c r="V152" s="190"/>
    </row>
    <row r="153" ht="30.6" customHeight="1">
      <c r="A153" s="172">
        <f>'S6 Maquette'!B153</f>
        <v>0</v>
      </c>
      <c r="B153" s="172">
        <f>'S6 Maquette'!C153</f>
        <v>0</v>
      </c>
      <c r="C153" t="s" s="137">
        <v>322</v>
      </c>
      <c r="D153" s="23"/>
      <c r="E153" s="23"/>
      <c r="F153" s="23"/>
      <c r="G153" s="23"/>
      <c r="H153" s="23"/>
      <c r="I153" s="23"/>
      <c r="J153" s="23"/>
      <c r="K153" s="23"/>
      <c r="L153" s="23"/>
      <c r="M153" s="23"/>
      <c r="N153" s="23"/>
      <c r="O153" s="23"/>
      <c r="P153" s="23"/>
      <c r="Q153" s="23"/>
      <c r="R153" s="23"/>
      <c r="S153" s="23"/>
      <c r="T153" s="23"/>
      <c r="U153" s="23"/>
      <c r="V153" s="190"/>
    </row>
    <row r="154" ht="30.6" customHeight="1">
      <c r="A154" s="172">
        <f>'S6 Maquette'!B154</f>
        <v>0</v>
      </c>
      <c r="B154" s="172">
        <f>'S6 Maquette'!C154</f>
        <v>0</v>
      </c>
      <c r="C154" t="s" s="137">
        <v>322</v>
      </c>
      <c r="D154" s="23"/>
      <c r="E154" s="23"/>
      <c r="F154" s="23"/>
      <c r="G154" s="23"/>
      <c r="H154" s="23"/>
      <c r="I154" s="23"/>
      <c r="J154" s="23"/>
      <c r="K154" s="23"/>
      <c r="L154" s="23"/>
      <c r="M154" s="23"/>
      <c r="N154" s="23"/>
      <c r="O154" s="23"/>
      <c r="P154" s="23"/>
      <c r="Q154" s="23"/>
      <c r="R154" s="23"/>
      <c r="S154" s="23"/>
      <c r="T154" s="23"/>
      <c r="U154" s="23"/>
      <c r="V154" s="190"/>
    </row>
    <row r="155" ht="30.6" customHeight="1">
      <c r="A155" s="172">
        <f>'S6 Maquette'!B155</f>
        <v>0</v>
      </c>
      <c r="B155" s="172">
        <f>'S6 Maquette'!C155</f>
        <v>0</v>
      </c>
      <c r="C155" t="s" s="137">
        <v>322</v>
      </c>
      <c r="D155" s="23"/>
      <c r="E155" s="23"/>
      <c r="F155" s="23"/>
      <c r="G155" s="23"/>
      <c r="H155" s="23"/>
      <c r="I155" s="23"/>
      <c r="J155" s="23"/>
      <c r="K155" s="23"/>
      <c r="L155" s="23"/>
      <c r="M155" s="23"/>
      <c r="N155" s="23"/>
      <c r="O155" s="23"/>
      <c r="P155" s="23"/>
      <c r="Q155" s="23"/>
      <c r="R155" s="23"/>
      <c r="S155" s="23"/>
      <c r="T155" s="23"/>
      <c r="U155" s="23"/>
      <c r="V155" s="190"/>
    </row>
    <row r="156" ht="30.6" customHeight="1">
      <c r="A156" s="172">
        <f>'S6 Maquette'!B156</f>
        <v>0</v>
      </c>
      <c r="B156" s="172">
        <f>'S6 Maquette'!C156</f>
        <v>0</v>
      </c>
      <c r="C156" t="s" s="137">
        <v>322</v>
      </c>
      <c r="D156" s="23"/>
      <c r="E156" s="23"/>
      <c r="F156" s="23"/>
      <c r="G156" s="23"/>
      <c r="H156" s="23"/>
      <c r="I156" s="23"/>
      <c r="J156" s="23"/>
      <c r="K156" s="23"/>
      <c r="L156" s="23"/>
      <c r="M156" s="23"/>
      <c r="N156" s="23"/>
      <c r="O156" s="23"/>
      <c r="P156" s="23"/>
      <c r="Q156" s="23"/>
      <c r="R156" s="23"/>
      <c r="S156" s="23"/>
      <c r="T156" s="23"/>
      <c r="U156" s="23"/>
      <c r="V156" s="190"/>
    </row>
    <row r="157" ht="30.6" customHeight="1">
      <c r="A157" s="172">
        <f>'S6 Maquette'!B157</f>
        <v>0</v>
      </c>
      <c r="B157" s="172">
        <f>'S6 Maquette'!C157</f>
        <v>0</v>
      </c>
      <c r="C157" t="s" s="137">
        <v>322</v>
      </c>
      <c r="D157" s="23"/>
      <c r="E157" s="23"/>
      <c r="F157" s="23"/>
      <c r="G157" s="23"/>
      <c r="H157" s="23"/>
      <c r="I157" s="23"/>
      <c r="J157" s="23"/>
      <c r="K157" s="23"/>
      <c r="L157" s="23"/>
      <c r="M157" s="23"/>
      <c r="N157" s="23"/>
      <c r="O157" s="23"/>
      <c r="P157" s="23"/>
      <c r="Q157" s="23"/>
      <c r="R157" s="23"/>
      <c r="S157" s="23"/>
      <c r="T157" s="23"/>
      <c r="U157" s="23"/>
      <c r="V157" s="190"/>
    </row>
    <row r="158" ht="30.6" customHeight="1">
      <c r="A158" s="172">
        <f>'S6 Maquette'!B158</f>
        <v>0</v>
      </c>
      <c r="B158" s="172">
        <f>'S6 Maquette'!C158</f>
        <v>0</v>
      </c>
      <c r="C158" t="s" s="137">
        <v>322</v>
      </c>
      <c r="D158" s="23"/>
      <c r="E158" s="23"/>
      <c r="F158" s="23"/>
      <c r="G158" s="23"/>
      <c r="H158" s="23"/>
      <c r="I158" s="23"/>
      <c r="J158" s="23"/>
      <c r="K158" s="23"/>
      <c r="L158" s="23"/>
      <c r="M158" s="23"/>
      <c r="N158" s="23"/>
      <c r="O158" s="23"/>
      <c r="P158" s="23"/>
      <c r="Q158" s="23"/>
      <c r="R158" s="23"/>
      <c r="S158" s="23"/>
      <c r="T158" s="23"/>
      <c r="U158" s="23"/>
      <c r="V158" s="190"/>
    </row>
    <row r="159" ht="30.6" customHeight="1">
      <c r="A159" s="172">
        <f>'S6 Maquette'!B159</f>
        <v>0</v>
      </c>
      <c r="B159" s="172">
        <f>'S6 Maquette'!C159</f>
        <v>0</v>
      </c>
      <c r="C159" t="s" s="137">
        <v>322</v>
      </c>
      <c r="D159" s="23"/>
      <c r="E159" s="23"/>
      <c r="F159" s="23"/>
      <c r="G159" s="23"/>
      <c r="H159" s="23"/>
      <c r="I159" s="23"/>
      <c r="J159" s="23"/>
      <c r="K159" s="23"/>
      <c r="L159" s="23"/>
      <c r="M159" s="23"/>
      <c r="N159" s="23"/>
      <c r="O159" s="23"/>
      <c r="P159" s="23"/>
      <c r="Q159" s="23"/>
      <c r="R159" s="23"/>
      <c r="S159" s="23"/>
      <c r="T159" s="23"/>
      <c r="U159" s="23"/>
      <c r="V159" s="190"/>
    </row>
    <row r="160" ht="30.6" customHeight="1">
      <c r="A160" s="172">
        <f>'S6 Maquette'!B160</f>
        <v>0</v>
      </c>
      <c r="B160" s="172">
        <f>'S6 Maquette'!C160</f>
        <v>0</v>
      </c>
      <c r="C160" t="s" s="137">
        <v>322</v>
      </c>
      <c r="D160" s="23"/>
      <c r="E160" s="23"/>
      <c r="F160" s="23"/>
      <c r="G160" s="23"/>
      <c r="H160" s="23"/>
      <c r="I160" s="23"/>
      <c r="J160" s="23"/>
      <c r="K160" s="23"/>
      <c r="L160" s="23"/>
      <c r="M160" s="23"/>
      <c r="N160" s="23"/>
      <c r="O160" s="23"/>
      <c r="P160" s="23"/>
      <c r="Q160" s="23"/>
      <c r="R160" s="23"/>
      <c r="S160" s="23"/>
      <c r="T160" s="23"/>
      <c r="U160" s="23"/>
      <c r="V160" s="190"/>
    </row>
    <row r="161" ht="30.6" customHeight="1">
      <c r="A161" s="172">
        <f>'S6 Maquette'!B161</f>
        <v>0</v>
      </c>
      <c r="B161" s="172">
        <f>'S6 Maquette'!C161</f>
        <v>0</v>
      </c>
      <c r="C161" t="s" s="137">
        <v>322</v>
      </c>
      <c r="D161" s="23"/>
      <c r="E161" s="23"/>
      <c r="F161" s="23"/>
      <c r="G161" s="23"/>
      <c r="H161" s="23"/>
      <c r="I161" s="23"/>
      <c r="J161" s="23"/>
      <c r="K161" s="23"/>
      <c r="L161" s="23"/>
      <c r="M161" s="23"/>
      <c r="N161" s="23"/>
      <c r="O161" s="23"/>
      <c r="P161" s="23"/>
      <c r="Q161" s="23"/>
      <c r="R161" s="23"/>
      <c r="S161" s="23"/>
      <c r="T161" s="23"/>
      <c r="U161" s="23"/>
      <c r="V161" s="190"/>
    </row>
    <row r="162" ht="30.6" customHeight="1">
      <c r="A162" s="172">
        <f>'S6 Maquette'!B162</f>
        <v>0</v>
      </c>
      <c r="B162" s="172">
        <f>'S6 Maquette'!C162</f>
        <v>0</v>
      </c>
      <c r="C162" t="s" s="137">
        <v>322</v>
      </c>
      <c r="D162" s="23"/>
      <c r="E162" s="23"/>
      <c r="F162" s="23"/>
      <c r="G162" s="23"/>
      <c r="H162" s="23"/>
      <c r="I162" s="23"/>
      <c r="J162" s="23"/>
      <c r="K162" s="23"/>
      <c r="L162" s="23"/>
      <c r="M162" s="23"/>
      <c r="N162" s="23"/>
      <c r="O162" s="23"/>
      <c r="P162" s="23"/>
      <c r="Q162" s="23"/>
      <c r="R162" s="23"/>
      <c r="S162" s="23"/>
      <c r="T162" s="23"/>
      <c r="U162" s="23"/>
      <c r="V162" s="190"/>
    </row>
    <row r="163" ht="30.6" customHeight="1">
      <c r="A163" s="172">
        <f>'S6 Maquette'!B163</f>
        <v>0</v>
      </c>
      <c r="B163" s="172">
        <f>'S6 Maquette'!C163</f>
        <v>0</v>
      </c>
      <c r="C163" t="s" s="137">
        <v>322</v>
      </c>
      <c r="D163" s="23"/>
      <c r="E163" s="23"/>
      <c r="F163" s="23"/>
      <c r="G163" s="23"/>
      <c r="H163" s="23"/>
      <c r="I163" s="23"/>
      <c r="J163" s="23"/>
      <c r="K163" s="23"/>
      <c r="L163" s="23"/>
      <c r="M163" s="23"/>
      <c r="N163" s="23"/>
      <c r="O163" s="23"/>
      <c r="P163" s="23"/>
      <c r="Q163" s="23"/>
      <c r="R163" s="23"/>
      <c r="S163" s="23"/>
      <c r="T163" s="23"/>
      <c r="U163" s="23"/>
      <c r="V163" s="190"/>
    </row>
    <row r="164" ht="30.6" customHeight="1">
      <c r="A164" s="172">
        <f>'S6 Maquette'!B164</f>
        <v>0</v>
      </c>
      <c r="B164" s="172">
        <f>'S6 Maquette'!C164</f>
        <v>0</v>
      </c>
      <c r="C164" t="s" s="137">
        <v>322</v>
      </c>
      <c r="D164" s="23"/>
      <c r="E164" s="23"/>
      <c r="F164" s="23"/>
      <c r="G164" s="23"/>
      <c r="H164" s="23"/>
      <c r="I164" s="23"/>
      <c r="J164" s="23"/>
      <c r="K164" s="23"/>
      <c r="L164" s="23"/>
      <c r="M164" s="23"/>
      <c r="N164" s="23"/>
      <c r="O164" s="23"/>
      <c r="P164" s="23"/>
      <c r="Q164" s="23"/>
      <c r="R164" s="23"/>
      <c r="S164" s="23"/>
      <c r="T164" s="23"/>
      <c r="U164" s="23"/>
      <c r="V164" s="190"/>
    </row>
    <row r="165" ht="30.6" customHeight="1">
      <c r="A165" s="172">
        <f>'S6 Maquette'!B165</f>
        <v>0</v>
      </c>
      <c r="B165" s="172">
        <f>'S6 Maquette'!C165</f>
        <v>0</v>
      </c>
      <c r="C165" t="s" s="137">
        <v>322</v>
      </c>
      <c r="D165" s="23"/>
      <c r="E165" s="23"/>
      <c r="F165" s="23"/>
      <c r="G165" s="23"/>
      <c r="H165" s="23"/>
      <c r="I165" s="23"/>
      <c r="J165" s="23"/>
      <c r="K165" s="23"/>
      <c r="L165" s="23"/>
      <c r="M165" s="23"/>
      <c r="N165" s="23"/>
      <c r="O165" s="23"/>
      <c r="P165" s="23"/>
      <c r="Q165" s="23"/>
      <c r="R165" s="23"/>
      <c r="S165" s="23"/>
      <c r="T165" s="23"/>
      <c r="U165" s="23"/>
      <c r="V165" s="190"/>
    </row>
    <row r="166" ht="30.6" customHeight="1">
      <c r="A166" s="172">
        <f>'S6 Maquette'!B166</f>
        <v>0</v>
      </c>
      <c r="B166" s="172">
        <f>'S6 Maquette'!C166</f>
        <v>0</v>
      </c>
      <c r="C166" t="s" s="137">
        <v>322</v>
      </c>
      <c r="D166" s="23"/>
      <c r="E166" s="23"/>
      <c r="F166" s="23"/>
      <c r="G166" s="23"/>
      <c r="H166" s="23"/>
      <c r="I166" s="23"/>
      <c r="J166" s="23"/>
      <c r="K166" s="23"/>
      <c r="L166" s="23"/>
      <c r="M166" s="23"/>
      <c r="N166" s="23"/>
      <c r="O166" s="23"/>
      <c r="P166" s="23"/>
      <c r="Q166" s="23"/>
      <c r="R166" s="23"/>
      <c r="S166" s="23"/>
      <c r="T166" s="23"/>
      <c r="U166" s="23"/>
      <c r="V166" s="190"/>
    </row>
    <row r="167" ht="30.6" customHeight="1">
      <c r="A167" s="172">
        <f>'S6 Maquette'!B167</f>
        <v>0</v>
      </c>
      <c r="B167" s="172">
        <f>'S6 Maquette'!C167</f>
        <v>0</v>
      </c>
      <c r="C167" t="s" s="137">
        <v>322</v>
      </c>
      <c r="D167" s="23"/>
      <c r="E167" s="23"/>
      <c r="F167" s="23"/>
      <c r="G167" s="23"/>
      <c r="H167" s="23"/>
      <c r="I167" s="23"/>
      <c r="J167" s="23"/>
      <c r="K167" s="23"/>
      <c r="L167" s="23"/>
      <c r="M167" s="23"/>
      <c r="N167" s="23"/>
      <c r="O167" s="23"/>
      <c r="P167" s="23"/>
      <c r="Q167" s="23"/>
      <c r="R167" s="23"/>
      <c r="S167" s="23"/>
      <c r="T167" s="23"/>
      <c r="U167" s="23"/>
      <c r="V167" s="190"/>
    </row>
    <row r="168" ht="30.6" customHeight="1">
      <c r="A168" s="172">
        <f>'S6 Maquette'!B168</f>
        <v>0</v>
      </c>
      <c r="B168" s="172">
        <f>'S6 Maquette'!C168</f>
        <v>0</v>
      </c>
      <c r="C168" t="s" s="137">
        <v>322</v>
      </c>
      <c r="D168" s="23"/>
      <c r="E168" s="23"/>
      <c r="F168" s="23"/>
      <c r="G168" s="23"/>
      <c r="H168" s="23"/>
      <c r="I168" s="23"/>
      <c r="J168" s="23"/>
      <c r="K168" s="23"/>
      <c r="L168" s="23"/>
      <c r="M168" s="23"/>
      <c r="N168" s="23"/>
      <c r="O168" s="23"/>
      <c r="P168" s="23"/>
      <c r="Q168" s="23"/>
      <c r="R168" s="23"/>
      <c r="S168" s="23"/>
      <c r="T168" s="23"/>
      <c r="U168" s="23"/>
      <c r="V168" s="190"/>
    </row>
    <row r="169" ht="30.6" customHeight="1">
      <c r="A169" s="172">
        <f>'S6 Maquette'!B169</f>
        <v>0</v>
      </c>
      <c r="B169" s="172">
        <f>'S6 Maquette'!C169</f>
        <v>0</v>
      </c>
      <c r="C169" t="s" s="137">
        <v>322</v>
      </c>
      <c r="D169" s="23"/>
      <c r="E169" s="23"/>
      <c r="F169" s="23"/>
      <c r="G169" s="23"/>
      <c r="H169" s="23"/>
      <c r="I169" s="23"/>
      <c r="J169" s="23"/>
      <c r="K169" s="23"/>
      <c r="L169" s="23"/>
      <c r="M169" s="23"/>
      <c r="N169" s="23"/>
      <c r="O169" s="23"/>
      <c r="P169" s="23"/>
      <c r="Q169" s="23"/>
      <c r="R169" s="23"/>
      <c r="S169" s="23"/>
      <c r="T169" s="23"/>
      <c r="U169" s="23"/>
      <c r="V169" s="190"/>
    </row>
    <row r="170" ht="30.6" customHeight="1">
      <c r="A170" s="172">
        <f>'S6 Maquette'!B170</f>
        <v>0</v>
      </c>
      <c r="B170" s="172">
        <f>'S6 Maquette'!C170</f>
        <v>0</v>
      </c>
      <c r="C170" t="s" s="137">
        <v>322</v>
      </c>
      <c r="D170" s="23"/>
      <c r="E170" s="23"/>
      <c r="F170" s="23"/>
      <c r="G170" s="23"/>
      <c r="H170" s="23"/>
      <c r="I170" s="23"/>
      <c r="J170" s="23"/>
      <c r="K170" s="23"/>
      <c r="L170" s="23"/>
      <c r="M170" s="23"/>
      <c r="N170" s="23"/>
      <c r="O170" s="23"/>
      <c r="P170" s="23"/>
      <c r="Q170" s="23"/>
      <c r="R170" s="23"/>
      <c r="S170" s="23"/>
      <c r="T170" s="23"/>
      <c r="U170" s="23"/>
      <c r="V170" s="190"/>
    </row>
    <row r="171" ht="30.6" customHeight="1">
      <c r="A171" s="172">
        <f>'S6 Maquette'!B171</f>
        <v>0</v>
      </c>
      <c r="B171" s="172">
        <f>'S6 Maquette'!C171</f>
        <v>0</v>
      </c>
      <c r="C171" t="s" s="137">
        <v>322</v>
      </c>
      <c r="D171" s="23"/>
      <c r="E171" s="23"/>
      <c r="F171" s="23"/>
      <c r="G171" s="23"/>
      <c r="H171" s="23"/>
      <c r="I171" s="23"/>
      <c r="J171" s="23"/>
      <c r="K171" s="23"/>
      <c r="L171" s="23"/>
      <c r="M171" s="23"/>
      <c r="N171" s="23"/>
      <c r="O171" s="23"/>
      <c r="P171" s="23"/>
      <c r="Q171" s="23"/>
      <c r="R171" s="23"/>
      <c r="S171" s="23"/>
      <c r="T171" s="23"/>
      <c r="U171" s="23"/>
      <c r="V171" s="190"/>
    </row>
    <row r="172" ht="30.6" customHeight="1">
      <c r="A172" s="172">
        <f>'S6 Maquette'!B172</f>
        <v>0</v>
      </c>
      <c r="B172" s="172">
        <f>'S6 Maquette'!C172</f>
        <v>0</v>
      </c>
      <c r="C172" t="s" s="137">
        <v>322</v>
      </c>
      <c r="D172" s="23"/>
      <c r="E172" s="23"/>
      <c r="F172" s="23"/>
      <c r="G172" s="23"/>
      <c r="H172" s="23"/>
      <c r="I172" s="23"/>
      <c r="J172" s="23"/>
      <c r="K172" s="23"/>
      <c r="L172" s="23"/>
      <c r="M172" s="23"/>
      <c r="N172" s="23"/>
      <c r="O172" s="23"/>
      <c r="P172" s="23"/>
      <c r="Q172" s="23"/>
      <c r="R172" s="23"/>
      <c r="S172" s="23"/>
      <c r="T172" s="23"/>
      <c r="U172" s="23"/>
      <c r="V172" s="190"/>
    </row>
    <row r="173" ht="30.6" customHeight="1">
      <c r="A173" s="172">
        <f>'S6 Maquette'!B173</f>
        <v>0</v>
      </c>
      <c r="B173" s="172">
        <f>'S6 Maquette'!C173</f>
        <v>0</v>
      </c>
      <c r="C173" t="s" s="137">
        <v>322</v>
      </c>
      <c r="D173" s="23"/>
      <c r="E173" s="23"/>
      <c r="F173" s="23"/>
      <c r="G173" s="23"/>
      <c r="H173" s="23"/>
      <c r="I173" s="23"/>
      <c r="J173" s="23"/>
      <c r="K173" s="23"/>
      <c r="L173" s="23"/>
      <c r="M173" s="23"/>
      <c r="N173" s="23"/>
      <c r="O173" s="23"/>
      <c r="P173" s="23"/>
      <c r="Q173" s="23"/>
      <c r="R173" s="23"/>
      <c r="S173" s="23"/>
      <c r="T173" s="23"/>
      <c r="U173" s="23"/>
      <c r="V173" s="190"/>
    </row>
    <row r="174" ht="30.6" customHeight="1">
      <c r="A174" s="172">
        <f>'S6 Maquette'!B174</f>
        <v>0</v>
      </c>
      <c r="B174" s="172">
        <f>'S6 Maquette'!C174</f>
        <v>0</v>
      </c>
      <c r="C174" t="s" s="137">
        <v>322</v>
      </c>
      <c r="D174" s="23"/>
      <c r="E174" s="23"/>
      <c r="F174" s="23"/>
      <c r="G174" s="23"/>
      <c r="H174" s="23"/>
      <c r="I174" s="23"/>
      <c r="J174" s="23"/>
      <c r="K174" s="23"/>
      <c r="L174" s="23"/>
      <c r="M174" s="23"/>
      <c r="N174" s="23"/>
      <c r="O174" s="23"/>
      <c r="P174" s="23"/>
      <c r="Q174" s="23"/>
      <c r="R174" s="23"/>
      <c r="S174" s="23"/>
      <c r="T174" s="23"/>
      <c r="U174" s="23"/>
      <c r="V174" s="190"/>
    </row>
    <row r="175" ht="30.6" customHeight="1">
      <c r="A175" s="172">
        <f>'S6 Maquette'!B175</f>
        <v>0</v>
      </c>
      <c r="B175" s="172">
        <f>'S6 Maquette'!C175</f>
        <v>0</v>
      </c>
      <c r="C175" t="s" s="137">
        <v>322</v>
      </c>
      <c r="D175" s="23"/>
      <c r="E175" s="23"/>
      <c r="F175" s="23"/>
      <c r="G175" s="23"/>
      <c r="H175" s="23"/>
      <c r="I175" s="23"/>
      <c r="J175" s="23"/>
      <c r="K175" s="23"/>
      <c r="L175" s="23"/>
      <c r="M175" s="23"/>
      <c r="N175" s="23"/>
      <c r="O175" s="23"/>
      <c r="P175" s="23"/>
      <c r="Q175" s="23"/>
      <c r="R175" s="23"/>
      <c r="S175" s="23"/>
      <c r="T175" s="23"/>
      <c r="U175" s="23"/>
      <c r="V175" s="190"/>
    </row>
    <row r="176" ht="30.6" customHeight="1">
      <c r="A176" s="172">
        <f>'S6 Maquette'!B176</f>
        <v>0</v>
      </c>
      <c r="B176" s="172">
        <f>'S6 Maquette'!C176</f>
        <v>0</v>
      </c>
      <c r="C176" t="s" s="137">
        <v>322</v>
      </c>
      <c r="D176" s="23"/>
      <c r="E176" s="23"/>
      <c r="F176" s="23"/>
      <c r="G176" s="23"/>
      <c r="H176" s="23"/>
      <c r="I176" s="23"/>
      <c r="J176" s="23"/>
      <c r="K176" s="23"/>
      <c r="L176" s="23"/>
      <c r="M176" s="23"/>
      <c r="N176" s="23"/>
      <c r="O176" s="23"/>
      <c r="P176" s="23"/>
      <c r="Q176" s="23"/>
      <c r="R176" s="23"/>
      <c r="S176" s="23"/>
      <c r="T176" s="23"/>
      <c r="U176" s="23"/>
      <c r="V176" s="190"/>
    </row>
    <row r="177" ht="30.6" customHeight="1">
      <c r="A177" s="172">
        <f>'S6 Maquette'!B177</f>
        <v>0</v>
      </c>
      <c r="B177" s="172">
        <f>'S6 Maquette'!C177</f>
        <v>0</v>
      </c>
      <c r="C177" t="s" s="137">
        <v>322</v>
      </c>
      <c r="D177" s="23"/>
      <c r="E177" s="23"/>
      <c r="F177" s="23"/>
      <c r="G177" s="23"/>
      <c r="H177" s="23"/>
      <c r="I177" s="23"/>
      <c r="J177" s="23"/>
      <c r="K177" s="23"/>
      <c r="L177" s="23"/>
      <c r="M177" s="23"/>
      <c r="N177" s="23"/>
      <c r="O177" s="23"/>
      <c r="P177" s="23"/>
      <c r="Q177" s="23"/>
      <c r="R177" s="23"/>
      <c r="S177" s="23"/>
      <c r="T177" s="23"/>
      <c r="U177" s="23"/>
      <c r="V177" s="190"/>
    </row>
    <row r="178" ht="30.6" customHeight="1">
      <c r="A178" s="172">
        <f>'S6 Maquette'!B178</f>
        <v>0</v>
      </c>
      <c r="B178" s="172">
        <f>'S6 Maquette'!C178</f>
        <v>0</v>
      </c>
      <c r="C178" t="s" s="137">
        <v>322</v>
      </c>
      <c r="D178" s="23"/>
      <c r="E178" s="23"/>
      <c r="F178" s="23"/>
      <c r="G178" s="23"/>
      <c r="H178" s="23"/>
      <c r="I178" s="23"/>
      <c r="J178" s="23"/>
      <c r="K178" s="23"/>
      <c r="L178" s="23"/>
      <c r="M178" s="23"/>
      <c r="N178" s="23"/>
      <c r="O178" s="23"/>
      <c r="P178" s="23"/>
      <c r="Q178" s="23"/>
      <c r="R178" s="23"/>
      <c r="S178" s="23"/>
      <c r="T178" s="23"/>
      <c r="U178" s="23"/>
      <c r="V178" s="190"/>
    </row>
    <row r="179" ht="30.6" customHeight="1">
      <c r="A179" s="172">
        <f>'S6 Maquette'!B179</f>
        <v>0</v>
      </c>
      <c r="B179" s="172">
        <f>'S6 Maquette'!C179</f>
        <v>0</v>
      </c>
      <c r="C179" t="s" s="137">
        <v>322</v>
      </c>
      <c r="D179" s="23"/>
      <c r="E179" s="23"/>
      <c r="F179" s="23"/>
      <c r="G179" s="23"/>
      <c r="H179" s="23"/>
      <c r="I179" s="23"/>
      <c r="J179" s="23"/>
      <c r="K179" s="23"/>
      <c r="L179" s="23"/>
      <c r="M179" s="23"/>
      <c r="N179" s="23"/>
      <c r="O179" s="23"/>
      <c r="P179" s="23"/>
      <c r="Q179" s="23"/>
      <c r="R179" s="23"/>
      <c r="S179" s="23"/>
      <c r="T179" s="23"/>
      <c r="U179" s="23"/>
      <c r="V179" s="190"/>
    </row>
    <row r="180" ht="30.6" customHeight="1">
      <c r="A180" s="172">
        <f>'S6 Maquette'!B180</f>
        <v>0</v>
      </c>
      <c r="B180" s="172">
        <f>'S6 Maquette'!C180</f>
        <v>0</v>
      </c>
      <c r="C180" t="s" s="137">
        <v>322</v>
      </c>
      <c r="D180" s="23"/>
      <c r="E180" s="23"/>
      <c r="F180" s="23"/>
      <c r="G180" s="23"/>
      <c r="H180" s="23"/>
      <c r="I180" s="23"/>
      <c r="J180" s="23"/>
      <c r="K180" s="23"/>
      <c r="L180" s="23"/>
      <c r="M180" s="23"/>
      <c r="N180" s="23"/>
      <c r="O180" s="23"/>
      <c r="P180" s="23"/>
      <c r="Q180" s="23"/>
      <c r="R180" s="23"/>
      <c r="S180" s="23"/>
      <c r="T180" s="23"/>
      <c r="U180" s="23"/>
      <c r="V180" s="190"/>
    </row>
    <row r="181" ht="30.6" customHeight="1">
      <c r="A181" s="172">
        <f>'S6 Maquette'!B181</f>
        <v>0</v>
      </c>
      <c r="B181" s="172">
        <f>'S6 Maquette'!C181</f>
        <v>0</v>
      </c>
      <c r="C181" t="s" s="137">
        <v>322</v>
      </c>
      <c r="D181" s="23"/>
      <c r="E181" s="23"/>
      <c r="F181" s="23"/>
      <c r="G181" s="23"/>
      <c r="H181" s="23"/>
      <c r="I181" s="23"/>
      <c r="J181" s="23"/>
      <c r="K181" s="23"/>
      <c r="L181" s="23"/>
      <c r="M181" s="23"/>
      <c r="N181" s="23"/>
      <c r="O181" s="23"/>
      <c r="P181" s="23"/>
      <c r="Q181" s="23"/>
      <c r="R181" s="23"/>
      <c r="S181" s="23"/>
      <c r="T181" s="23"/>
      <c r="U181" s="23"/>
      <c r="V181" s="190"/>
    </row>
    <row r="182" ht="30.6" customHeight="1">
      <c r="A182" s="172">
        <f>'S6 Maquette'!B182</f>
        <v>0</v>
      </c>
      <c r="B182" s="172">
        <f>'S6 Maquette'!C182</f>
        <v>0</v>
      </c>
      <c r="C182" t="s" s="137">
        <v>322</v>
      </c>
      <c r="D182" s="23"/>
      <c r="E182" s="23"/>
      <c r="F182" s="23"/>
      <c r="G182" s="23"/>
      <c r="H182" s="23"/>
      <c r="I182" s="23"/>
      <c r="J182" s="23"/>
      <c r="K182" s="23"/>
      <c r="L182" s="23"/>
      <c r="M182" s="23"/>
      <c r="N182" s="23"/>
      <c r="O182" s="23"/>
      <c r="P182" s="23"/>
      <c r="Q182" s="23"/>
      <c r="R182" s="23"/>
      <c r="S182" s="23"/>
      <c r="T182" s="23"/>
      <c r="U182" s="23"/>
      <c r="V182" s="190"/>
    </row>
    <row r="183" ht="30.6" customHeight="1">
      <c r="A183" s="172">
        <f>'S6 Maquette'!B183</f>
        <v>0</v>
      </c>
      <c r="B183" s="172">
        <f>'S6 Maquette'!C183</f>
        <v>0</v>
      </c>
      <c r="C183" t="s" s="137">
        <v>322</v>
      </c>
      <c r="D183" s="23"/>
      <c r="E183" s="23"/>
      <c r="F183" s="23"/>
      <c r="G183" s="23"/>
      <c r="H183" s="23"/>
      <c r="I183" s="23"/>
      <c r="J183" s="23"/>
      <c r="K183" s="23"/>
      <c r="L183" s="23"/>
      <c r="M183" s="23"/>
      <c r="N183" s="23"/>
      <c r="O183" s="23"/>
      <c r="P183" s="23"/>
      <c r="Q183" s="23"/>
      <c r="R183" s="23"/>
      <c r="S183" s="23"/>
      <c r="T183" s="23"/>
      <c r="U183" s="23"/>
      <c r="V183" s="190"/>
    </row>
    <row r="184" ht="30.6" customHeight="1">
      <c r="A184" s="172">
        <f>'S6 Maquette'!B184</f>
        <v>0</v>
      </c>
      <c r="B184" s="172">
        <f>'S6 Maquette'!C184</f>
        <v>0</v>
      </c>
      <c r="C184" t="s" s="137">
        <v>322</v>
      </c>
      <c r="D184" s="23"/>
      <c r="E184" s="23"/>
      <c r="F184" s="23"/>
      <c r="G184" s="23"/>
      <c r="H184" s="23"/>
      <c r="I184" s="23"/>
      <c r="J184" s="23"/>
      <c r="K184" s="23"/>
      <c r="L184" s="23"/>
      <c r="M184" s="23"/>
      <c r="N184" s="23"/>
      <c r="O184" s="23"/>
      <c r="P184" s="23"/>
      <c r="Q184" s="23"/>
      <c r="R184" s="23"/>
      <c r="S184" s="23"/>
      <c r="T184" s="23"/>
      <c r="U184" s="23"/>
      <c r="V184" s="190"/>
    </row>
    <row r="185" ht="30.6" customHeight="1">
      <c r="A185" s="172">
        <f>'S6 Maquette'!B185</f>
        <v>0</v>
      </c>
      <c r="B185" s="172">
        <f>'S6 Maquette'!C185</f>
        <v>0</v>
      </c>
      <c r="C185" t="s" s="137">
        <v>322</v>
      </c>
      <c r="D185" s="23"/>
      <c r="E185" s="23"/>
      <c r="F185" s="23"/>
      <c r="G185" s="23"/>
      <c r="H185" s="23"/>
      <c r="I185" s="23"/>
      <c r="J185" s="23"/>
      <c r="K185" s="23"/>
      <c r="L185" s="23"/>
      <c r="M185" s="23"/>
      <c r="N185" s="23"/>
      <c r="O185" s="23"/>
      <c r="P185" s="23"/>
      <c r="Q185" s="23"/>
      <c r="R185" s="23"/>
      <c r="S185" s="23"/>
      <c r="T185" s="23"/>
      <c r="U185" s="23"/>
      <c r="V185" s="190"/>
    </row>
    <row r="186" ht="30.6" customHeight="1">
      <c r="A186" s="172">
        <f>'S6 Maquette'!B186</f>
        <v>0</v>
      </c>
      <c r="B186" s="172">
        <f>'S6 Maquette'!C186</f>
        <v>0</v>
      </c>
      <c r="C186" t="s" s="137">
        <v>322</v>
      </c>
      <c r="D186" s="23"/>
      <c r="E186" s="23"/>
      <c r="F186" s="23"/>
      <c r="G186" s="23"/>
      <c r="H186" s="23"/>
      <c r="I186" s="23"/>
      <c r="J186" s="23"/>
      <c r="K186" s="23"/>
      <c r="L186" s="23"/>
      <c r="M186" s="23"/>
      <c r="N186" s="23"/>
      <c r="O186" s="23"/>
      <c r="P186" s="23"/>
      <c r="Q186" s="23"/>
      <c r="R186" s="23"/>
      <c r="S186" s="23"/>
      <c r="T186" s="23"/>
      <c r="U186" s="23"/>
      <c r="V186" s="190"/>
    </row>
    <row r="187" ht="30.6" customHeight="1">
      <c r="A187" s="172">
        <f>'S6 Maquette'!B187</f>
        <v>0</v>
      </c>
      <c r="B187" s="172">
        <f>'S6 Maquette'!C187</f>
        <v>0</v>
      </c>
      <c r="C187" t="s" s="137">
        <v>322</v>
      </c>
      <c r="D187" s="23"/>
      <c r="E187" s="23"/>
      <c r="F187" s="23"/>
      <c r="G187" s="23"/>
      <c r="H187" s="23"/>
      <c r="I187" s="23"/>
      <c r="J187" s="23"/>
      <c r="K187" s="23"/>
      <c r="L187" s="23"/>
      <c r="M187" s="23"/>
      <c r="N187" s="23"/>
      <c r="O187" s="23"/>
      <c r="P187" s="23"/>
      <c r="Q187" s="23"/>
      <c r="R187" s="23"/>
      <c r="S187" s="23"/>
      <c r="T187" s="23"/>
      <c r="U187" s="23"/>
      <c r="V187" s="190"/>
    </row>
    <row r="188" ht="30.6" customHeight="1">
      <c r="A188" s="172">
        <f>'S6 Maquette'!B188</f>
        <v>0</v>
      </c>
      <c r="B188" s="172">
        <f>'S6 Maquette'!C188</f>
        <v>0</v>
      </c>
      <c r="C188" t="s" s="137">
        <v>322</v>
      </c>
      <c r="D188" s="23"/>
      <c r="E188" s="23"/>
      <c r="F188" s="23"/>
      <c r="G188" s="23"/>
      <c r="H188" s="23"/>
      <c r="I188" s="23"/>
      <c r="J188" s="23"/>
      <c r="K188" s="23"/>
      <c r="L188" s="23"/>
      <c r="M188" s="23"/>
      <c r="N188" s="23"/>
      <c r="O188" s="23"/>
      <c r="P188" s="23"/>
      <c r="Q188" s="23"/>
      <c r="R188" s="23"/>
      <c r="S188" s="23"/>
      <c r="T188" s="23"/>
      <c r="U188" s="23"/>
      <c r="V188" s="190"/>
    </row>
    <row r="189" ht="30.6" customHeight="1">
      <c r="A189" s="172">
        <f>'S6 Maquette'!B189</f>
        <v>0</v>
      </c>
      <c r="B189" s="172">
        <f>'S6 Maquette'!C189</f>
        <v>0</v>
      </c>
      <c r="C189" t="s" s="137">
        <v>322</v>
      </c>
      <c r="D189" s="23"/>
      <c r="E189" s="23"/>
      <c r="F189" s="23"/>
      <c r="G189" s="23"/>
      <c r="H189" s="23"/>
      <c r="I189" s="23"/>
      <c r="J189" s="23"/>
      <c r="K189" s="23"/>
      <c r="L189" s="23"/>
      <c r="M189" s="23"/>
      <c r="N189" s="23"/>
      <c r="O189" s="23"/>
      <c r="P189" s="23"/>
      <c r="Q189" s="23"/>
      <c r="R189" s="23"/>
      <c r="S189" s="23"/>
      <c r="T189" s="23"/>
      <c r="U189" s="23"/>
      <c r="V189" s="190"/>
    </row>
    <row r="190" ht="30.6" customHeight="1">
      <c r="A190" s="172">
        <f>'S6 Maquette'!B190</f>
        <v>0</v>
      </c>
      <c r="B190" s="172">
        <f>'S6 Maquette'!C190</f>
        <v>0</v>
      </c>
      <c r="C190" t="s" s="137">
        <v>322</v>
      </c>
      <c r="D190" s="23"/>
      <c r="E190" s="23"/>
      <c r="F190" s="23"/>
      <c r="G190" s="23"/>
      <c r="H190" s="23"/>
      <c r="I190" s="23"/>
      <c r="J190" s="23"/>
      <c r="K190" s="23"/>
      <c r="L190" s="23"/>
      <c r="M190" s="23"/>
      <c r="N190" s="23"/>
      <c r="O190" s="23"/>
      <c r="P190" s="23"/>
      <c r="Q190" s="23"/>
      <c r="R190" s="23"/>
      <c r="S190" s="23"/>
      <c r="T190" s="23"/>
      <c r="U190" s="23"/>
      <c r="V190" s="190"/>
    </row>
    <row r="191" ht="30.6" customHeight="1">
      <c r="A191" s="172">
        <f>'S6 Maquette'!B191</f>
        <v>0</v>
      </c>
      <c r="B191" s="172">
        <f>'S6 Maquette'!C191</f>
        <v>0</v>
      </c>
      <c r="C191" t="s" s="137">
        <v>322</v>
      </c>
      <c r="D191" s="23"/>
      <c r="E191" s="23"/>
      <c r="F191" s="23"/>
      <c r="G191" s="23"/>
      <c r="H191" s="23"/>
      <c r="I191" s="23"/>
      <c r="J191" s="23"/>
      <c r="K191" s="23"/>
      <c r="L191" s="23"/>
      <c r="M191" s="23"/>
      <c r="N191" s="23"/>
      <c r="O191" s="23"/>
      <c r="P191" s="23"/>
      <c r="Q191" s="23"/>
      <c r="R191" s="23"/>
      <c r="S191" s="23"/>
      <c r="T191" s="23"/>
      <c r="U191" s="23"/>
      <c r="V191" s="190"/>
    </row>
    <row r="192" ht="30.6" customHeight="1">
      <c r="A192" s="172">
        <f>'S6 Maquette'!B192</f>
        <v>0</v>
      </c>
      <c r="B192" s="172">
        <f>'S6 Maquette'!C192</f>
        <v>0</v>
      </c>
      <c r="C192" t="s" s="137">
        <v>322</v>
      </c>
      <c r="D192" s="23"/>
      <c r="E192" s="23"/>
      <c r="F192" s="23"/>
      <c r="G192" s="23"/>
      <c r="H192" s="23"/>
      <c r="I192" s="23"/>
      <c r="J192" s="23"/>
      <c r="K192" s="23"/>
      <c r="L192" s="23"/>
      <c r="M192" s="23"/>
      <c r="N192" s="23"/>
      <c r="O192" s="23"/>
      <c r="P192" s="23"/>
      <c r="Q192" s="23"/>
      <c r="R192" s="23"/>
      <c r="S192" s="23"/>
      <c r="T192" s="23"/>
      <c r="U192" s="23"/>
      <c r="V192" s="190"/>
    </row>
    <row r="193" ht="30.6" customHeight="1">
      <c r="A193" s="172">
        <f>'S6 Maquette'!B193</f>
        <v>0</v>
      </c>
      <c r="B193" s="172">
        <f>'S6 Maquette'!C193</f>
        <v>0</v>
      </c>
      <c r="C193" t="s" s="137">
        <v>322</v>
      </c>
      <c r="D193" s="23"/>
      <c r="E193" s="23"/>
      <c r="F193" s="23"/>
      <c r="G193" s="23"/>
      <c r="H193" s="23"/>
      <c r="I193" s="23"/>
      <c r="J193" s="23"/>
      <c r="K193" s="23"/>
      <c r="L193" s="23"/>
      <c r="M193" s="23"/>
      <c r="N193" s="23"/>
      <c r="O193" s="23"/>
      <c r="P193" s="23"/>
      <c r="Q193" s="23"/>
      <c r="R193" s="23"/>
      <c r="S193" s="23"/>
      <c r="T193" s="23"/>
      <c r="U193" s="23"/>
      <c r="V193" s="190"/>
    </row>
    <row r="194" ht="30.6" customHeight="1">
      <c r="A194" s="172">
        <f>'S6 Maquette'!B194</f>
        <v>0</v>
      </c>
      <c r="B194" s="172">
        <f>'S6 Maquette'!C194</f>
        <v>0</v>
      </c>
      <c r="C194" t="s" s="137">
        <v>322</v>
      </c>
      <c r="D194" s="23"/>
      <c r="E194" s="23"/>
      <c r="F194" s="23"/>
      <c r="G194" s="23"/>
      <c r="H194" s="23"/>
      <c r="I194" s="23"/>
      <c r="J194" s="23"/>
      <c r="K194" s="23"/>
      <c r="L194" s="23"/>
      <c r="M194" s="23"/>
      <c r="N194" s="23"/>
      <c r="O194" s="23"/>
      <c r="P194" s="23"/>
      <c r="Q194" s="23"/>
      <c r="R194" s="23"/>
      <c r="S194" s="23"/>
      <c r="T194" s="23"/>
      <c r="U194" s="23"/>
      <c r="V194" s="190"/>
    </row>
    <row r="195" ht="30.6" customHeight="1">
      <c r="A195" s="172">
        <f>'S6 Maquette'!B195</f>
        <v>0</v>
      </c>
      <c r="B195" s="172">
        <f>'S6 Maquette'!C195</f>
        <v>0</v>
      </c>
      <c r="C195" t="s" s="137">
        <v>322</v>
      </c>
      <c r="D195" s="23"/>
      <c r="E195" s="23"/>
      <c r="F195" s="23"/>
      <c r="G195" s="23"/>
      <c r="H195" s="23"/>
      <c r="I195" s="23"/>
      <c r="J195" s="23"/>
      <c r="K195" s="23"/>
      <c r="L195" s="23"/>
      <c r="M195" s="23"/>
      <c r="N195" s="23"/>
      <c r="O195" s="23"/>
      <c r="P195" s="23"/>
      <c r="Q195" s="23"/>
      <c r="R195" s="23"/>
      <c r="S195" s="23"/>
      <c r="T195" s="23"/>
      <c r="U195" s="23"/>
      <c r="V195" s="190"/>
    </row>
    <row r="196" ht="30.6" customHeight="1">
      <c r="A196" s="172">
        <f>'S6 Maquette'!B196</f>
        <v>0</v>
      </c>
      <c r="B196" s="172">
        <f>'S6 Maquette'!C196</f>
        <v>0</v>
      </c>
      <c r="C196" t="s" s="137">
        <v>322</v>
      </c>
      <c r="D196" s="23"/>
      <c r="E196" s="23"/>
      <c r="F196" s="23"/>
      <c r="G196" s="23"/>
      <c r="H196" s="23"/>
      <c r="I196" s="23"/>
      <c r="J196" s="23"/>
      <c r="K196" s="23"/>
      <c r="L196" s="23"/>
      <c r="M196" s="23"/>
      <c r="N196" s="23"/>
      <c r="O196" s="23"/>
      <c r="P196" s="23"/>
      <c r="Q196" s="23"/>
      <c r="R196" s="23"/>
      <c r="S196" s="23"/>
      <c r="T196" s="23"/>
      <c r="U196" s="23"/>
      <c r="V196" s="190"/>
    </row>
    <row r="197" ht="30.6" customHeight="1">
      <c r="A197" s="172">
        <f>'S6 Maquette'!B197</f>
        <v>0</v>
      </c>
      <c r="B197" s="172">
        <f>'S6 Maquette'!C197</f>
        <v>0</v>
      </c>
      <c r="C197" t="s" s="137">
        <v>322</v>
      </c>
      <c r="D197" s="23"/>
      <c r="E197" s="23"/>
      <c r="F197" s="23"/>
      <c r="G197" s="23"/>
      <c r="H197" s="23"/>
      <c r="I197" s="23"/>
      <c r="J197" s="23"/>
      <c r="K197" s="23"/>
      <c r="L197" s="23"/>
      <c r="M197" s="23"/>
      <c r="N197" s="23"/>
      <c r="O197" s="23"/>
      <c r="P197" s="23"/>
      <c r="Q197" s="23"/>
      <c r="R197" s="23"/>
      <c r="S197" s="23"/>
      <c r="T197" s="23"/>
      <c r="U197" s="23"/>
      <c r="V197" s="190"/>
    </row>
    <row r="198" ht="30.6" customHeight="1">
      <c r="A198" s="172">
        <f>'S6 Maquette'!B198</f>
        <v>0</v>
      </c>
      <c r="B198" s="172">
        <f>'S6 Maquette'!C198</f>
        <v>0</v>
      </c>
      <c r="C198" t="s" s="137">
        <v>322</v>
      </c>
      <c r="D198" s="23"/>
      <c r="E198" s="23"/>
      <c r="F198" s="23"/>
      <c r="G198" s="23"/>
      <c r="H198" s="23"/>
      <c r="I198" s="23"/>
      <c r="J198" s="23"/>
      <c r="K198" s="23"/>
      <c r="L198" s="23"/>
      <c r="M198" s="23"/>
      <c r="N198" s="23"/>
      <c r="O198" s="23"/>
      <c r="P198" s="23"/>
      <c r="Q198" s="23"/>
      <c r="R198" s="23"/>
      <c r="S198" s="23"/>
      <c r="T198" s="23"/>
      <c r="U198" s="23"/>
      <c r="V198" s="190"/>
    </row>
    <row r="199" ht="30.6" customHeight="1">
      <c r="A199" s="172">
        <f>'S6 Maquette'!B199</f>
        <v>0</v>
      </c>
      <c r="B199" s="172">
        <f>'S6 Maquette'!C199</f>
        <v>0</v>
      </c>
      <c r="C199" t="s" s="137">
        <v>322</v>
      </c>
      <c r="D199" s="23"/>
      <c r="E199" s="23"/>
      <c r="F199" s="23"/>
      <c r="G199" s="23"/>
      <c r="H199" s="23"/>
      <c r="I199" s="23"/>
      <c r="J199" s="23"/>
      <c r="K199" s="23"/>
      <c r="L199" s="23"/>
      <c r="M199" s="23"/>
      <c r="N199" s="23"/>
      <c r="O199" s="23"/>
      <c r="P199" s="23"/>
      <c r="Q199" s="23"/>
      <c r="R199" s="23"/>
      <c r="S199" s="23"/>
      <c r="T199" s="23"/>
      <c r="U199" s="23"/>
      <c r="V199" s="190"/>
    </row>
    <row r="200" ht="30.6" customHeight="1">
      <c r="A200" s="172">
        <f>'S6 Maquette'!B200</f>
        <v>0</v>
      </c>
      <c r="B200" s="172">
        <f>'S6 Maquette'!C200</f>
        <v>0</v>
      </c>
      <c r="C200" t="s" s="137">
        <v>322</v>
      </c>
      <c r="D200" s="23"/>
      <c r="E200" s="23"/>
      <c r="F200" s="23"/>
      <c r="G200" s="23"/>
      <c r="H200" s="23"/>
      <c r="I200" s="23"/>
      <c r="J200" s="23"/>
      <c r="K200" s="23"/>
      <c r="L200" s="23"/>
      <c r="M200" s="23"/>
      <c r="N200" s="23"/>
      <c r="O200" s="23"/>
      <c r="P200" s="23"/>
      <c r="Q200" s="23"/>
      <c r="R200" s="23"/>
      <c r="S200" s="23"/>
      <c r="T200" s="23"/>
      <c r="U200" s="23"/>
      <c r="V200" s="190"/>
    </row>
    <row r="201" ht="30.6" customHeight="1">
      <c r="A201" s="172">
        <f>'S6 Maquette'!B201</f>
        <v>0</v>
      </c>
      <c r="B201" s="172">
        <f>'S6 Maquette'!C201</f>
        <v>0</v>
      </c>
      <c r="C201" t="s" s="137">
        <v>322</v>
      </c>
      <c r="D201" s="23"/>
      <c r="E201" s="23"/>
      <c r="F201" s="23"/>
      <c r="G201" s="23"/>
      <c r="H201" s="23"/>
      <c r="I201" s="23"/>
      <c r="J201" s="23"/>
      <c r="K201" s="23"/>
      <c r="L201" s="23"/>
      <c r="M201" s="23"/>
      <c r="N201" s="23"/>
      <c r="O201" s="23"/>
      <c r="P201" s="23"/>
      <c r="Q201" s="23"/>
      <c r="R201" s="23"/>
      <c r="S201" s="23"/>
      <c r="T201" s="23"/>
      <c r="U201" s="23"/>
      <c r="V201" s="190"/>
    </row>
    <row r="202" ht="30.6" customHeight="1">
      <c r="A202" s="172">
        <f>'S6 Maquette'!B202</f>
        <v>0</v>
      </c>
      <c r="B202" s="172">
        <f>'S6 Maquette'!C202</f>
        <v>0</v>
      </c>
      <c r="C202" t="s" s="137">
        <v>322</v>
      </c>
      <c r="D202" s="23"/>
      <c r="E202" s="23"/>
      <c r="F202" s="23"/>
      <c r="G202" s="23"/>
      <c r="H202" s="23"/>
      <c r="I202" s="23"/>
      <c r="J202" s="23"/>
      <c r="K202" s="23"/>
      <c r="L202" s="23"/>
      <c r="M202" s="23"/>
      <c r="N202" s="23"/>
      <c r="O202" s="23"/>
      <c r="P202" s="23"/>
      <c r="Q202" s="23"/>
      <c r="R202" s="23"/>
      <c r="S202" s="23"/>
      <c r="T202" s="23"/>
      <c r="U202" s="23"/>
      <c r="V202" s="190"/>
    </row>
    <row r="203" ht="30.6" customHeight="1">
      <c r="A203" s="172">
        <f>'S6 Maquette'!B203</f>
        <v>0</v>
      </c>
      <c r="B203" s="172">
        <f>'S6 Maquette'!C203</f>
        <v>0</v>
      </c>
      <c r="C203" t="s" s="137">
        <v>322</v>
      </c>
      <c r="D203" s="23"/>
      <c r="E203" s="23"/>
      <c r="F203" s="23"/>
      <c r="G203" s="23"/>
      <c r="H203" s="23"/>
      <c r="I203" s="23"/>
      <c r="J203" s="23"/>
      <c r="K203" s="23"/>
      <c r="L203" s="23"/>
      <c r="M203" s="23"/>
      <c r="N203" s="23"/>
      <c r="O203" s="23"/>
      <c r="P203" s="23"/>
      <c r="Q203" s="23"/>
      <c r="R203" s="23"/>
      <c r="S203" s="23"/>
      <c r="T203" s="23"/>
      <c r="U203" s="23"/>
      <c r="V203" s="190"/>
    </row>
    <row r="204" ht="30.6" customHeight="1">
      <c r="A204" s="172">
        <f>'S6 Maquette'!B204</f>
        <v>0</v>
      </c>
      <c r="B204" s="172">
        <f>'S6 Maquette'!C204</f>
        <v>0</v>
      </c>
      <c r="C204" t="s" s="137">
        <v>322</v>
      </c>
      <c r="D204" s="23"/>
      <c r="E204" s="23"/>
      <c r="F204" s="23"/>
      <c r="G204" s="23"/>
      <c r="H204" s="23"/>
      <c r="I204" s="23"/>
      <c r="J204" s="23"/>
      <c r="K204" s="23"/>
      <c r="L204" s="23"/>
      <c r="M204" s="23"/>
      <c r="N204" s="23"/>
      <c r="O204" s="23"/>
      <c r="P204" s="23"/>
      <c r="Q204" s="23"/>
      <c r="R204" s="23"/>
      <c r="S204" s="23"/>
      <c r="T204" s="23"/>
      <c r="U204" s="23"/>
      <c r="V204" s="190"/>
    </row>
    <row r="205" ht="30.6" customHeight="1">
      <c r="A205" s="172">
        <f>'S6 Maquette'!B205</f>
        <v>0</v>
      </c>
      <c r="B205" s="172">
        <f>'S6 Maquette'!C205</f>
        <v>0</v>
      </c>
      <c r="C205" t="s" s="137">
        <v>322</v>
      </c>
      <c r="D205" s="23"/>
      <c r="E205" s="23"/>
      <c r="F205" s="23"/>
      <c r="G205" s="23"/>
      <c r="H205" s="23"/>
      <c r="I205" s="23"/>
      <c r="J205" s="23"/>
      <c r="K205" s="23"/>
      <c r="L205" s="23"/>
      <c r="M205" s="23"/>
      <c r="N205" s="23"/>
      <c r="O205" s="23"/>
      <c r="P205" s="23"/>
      <c r="Q205" s="23"/>
      <c r="R205" s="23"/>
      <c r="S205" s="23"/>
      <c r="T205" s="23"/>
      <c r="U205" s="23"/>
      <c r="V205" s="190"/>
    </row>
    <row r="206" ht="30.6" customHeight="1">
      <c r="A206" s="172">
        <f>'S6 Maquette'!B206</f>
        <v>0</v>
      </c>
      <c r="B206" s="172">
        <f>'S6 Maquette'!C206</f>
        <v>0</v>
      </c>
      <c r="C206" t="s" s="137">
        <v>322</v>
      </c>
      <c r="D206" s="23"/>
      <c r="E206" s="23"/>
      <c r="F206" s="23"/>
      <c r="G206" s="23"/>
      <c r="H206" s="23"/>
      <c r="I206" s="23"/>
      <c r="J206" s="23"/>
      <c r="K206" s="23"/>
      <c r="L206" s="23"/>
      <c r="M206" s="23"/>
      <c r="N206" s="23"/>
      <c r="O206" s="23"/>
      <c r="P206" s="23"/>
      <c r="Q206" s="23"/>
      <c r="R206" s="23"/>
      <c r="S206" s="23"/>
      <c r="T206" s="23"/>
      <c r="U206" s="23"/>
      <c r="V206" s="190"/>
    </row>
    <row r="207" ht="30.6" customHeight="1">
      <c r="A207" s="172">
        <f>'S6 Maquette'!B207</f>
        <v>0</v>
      </c>
      <c r="B207" s="172">
        <f>'S6 Maquette'!C207</f>
        <v>0</v>
      </c>
      <c r="C207" t="s" s="137">
        <v>322</v>
      </c>
      <c r="D207" s="23"/>
      <c r="E207" s="23"/>
      <c r="F207" s="23"/>
      <c r="G207" s="23"/>
      <c r="H207" s="23"/>
      <c r="I207" s="23"/>
      <c r="J207" s="23"/>
      <c r="K207" s="23"/>
      <c r="L207" s="23"/>
      <c r="M207" s="23"/>
      <c r="N207" s="23"/>
      <c r="O207" s="23"/>
      <c r="P207" s="23"/>
      <c r="Q207" s="23"/>
      <c r="R207" s="23"/>
      <c r="S207" s="23"/>
      <c r="T207" s="23"/>
      <c r="U207" s="23"/>
      <c r="V207" s="190"/>
    </row>
    <row r="208" ht="30.6" customHeight="1">
      <c r="A208" s="172">
        <f>'S6 Maquette'!B208</f>
        <v>0</v>
      </c>
      <c r="B208" s="172">
        <f>'S6 Maquette'!C208</f>
        <v>0</v>
      </c>
      <c r="C208" t="s" s="137">
        <v>322</v>
      </c>
      <c r="D208" s="23"/>
      <c r="E208" s="23"/>
      <c r="F208" s="23"/>
      <c r="G208" s="23"/>
      <c r="H208" s="23"/>
      <c r="I208" s="23"/>
      <c r="J208" s="23"/>
      <c r="K208" s="23"/>
      <c r="L208" s="23"/>
      <c r="M208" s="23"/>
      <c r="N208" s="23"/>
      <c r="O208" s="23"/>
      <c r="P208" s="23"/>
      <c r="Q208" s="23"/>
      <c r="R208" s="23"/>
      <c r="S208" s="23"/>
      <c r="T208" s="23"/>
      <c r="U208" s="23"/>
      <c r="V208" s="190"/>
    </row>
    <row r="209" ht="30.6" customHeight="1">
      <c r="A209" s="172">
        <f>'S6 Maquette'!B209</f>
        <v>0</v>
      </c>
      <c r="B209" s="172">
        <f>'S6 Maquette'!C209</f>
        <v>0</v>
      </c>
      <c r="C209" t="s" s="137">
        <v>322</v>
      </c>
      <c r="D209" s="23"/>
      <c r="E209" s="23"/>
      <c r="F209" s="23"/>
      <c r="G209" s="23"/>
      <c r="H209" s="23"/>
      <c r="I209" s="23"/>
      <c r="J209" s="23"/>
      <c r="K209" s="23"/>
      <c r="L209" s="23"/>
      <c r="M209" s="23"/>
      <c r="N209" s="23"/>
      <c r="O209" s="23"/>
      <c r="P209" s="23"/>
      <c r="Q209" s="23"/>
      <c r="R209" s="23"/>
      <c r="S209" s="23"/>
      <c r="T209" s="23"/>
      <c r="U209" s="23"/>
      <c r="V209" s="190"/>
    </row>
    <row r="210" ht="30.6" customHeight="1">
      <c r="A210" s="172">
        <f>'S6 Maquette'!B210</f>
        <v>0</v>
      </c>
      <c r="B210" s="172">
        <f>'S6 Maquette'!C210</f>
        <v>0</v>
      </c>
      <c r="C210" t="s" s="137">
        <v>322</v>
      </c>
      <c r="D210" s="23"/>
      <c r="E210" s="23"/>
      <c r="F210" s="23"/>
      <c r="G210" s="23"/>
      <c r="H210" s="23"/>
      <c r="I210" s="23"/>
      <c r="J210" s="23"/>
      <c r="K210" s="23"/>
      <c r="L210" s="23"/>
      <c r="M210" s="23"/>
      <c r="N210" s="23"/>
      <c r="O210" s="23"/>
      <c r="P210" s="23"/>
      <c r="Q210" s="23"/>
      <c r="R210" s="23"/>
      <c r="S210" s="23"/>
      <c r="T210" s="23"/>
      <c r="U210" s="23"/>
      <c r="V210" s="190"/>
    </row>
    <row r="211" ht="30.6" customHeight="1">
      <c r="A211" s="172">
        <f>'S6 Maquette'!B211</f>
        <v>0</v>
      </c>
      <c r="B211" s="172">
        <f>'S6 Maquette'!C211</f>
        <v>0</v>
      </c>
      <c r="C211" t="s" s="137">
        <v>322</v>
      </c>
      <c r="D211" s="23"/>
      <c r="E211" s="23"/>
      <c r="F211" s="23"/>
      <c r="G211" s="23"/>
      <c r="H211" s="23"/>
      <c r="I211" s="23"/>
      <c r="J211" s="23"/>
      <c r="K211" s="23"/>
      <c r="L211" s="23"/>
      <c r="M211" s="23"/>
      <c r="N211" s="23"/>
      <c r="O211" s="23"/>
      <c r="P211" s="23"/>
      <c r="Q211" s="23"/>
      <c r="R211" s="23"/>
      <c r="S211" s="23"/>
      <c r="T211" s="23"/>
      <c r="U211" s="23"/>
      <c r="V211" s="190"/>
    </row>
    <row r="212" ht="30.6" customHeight="1">
      <c r="A212" s="172">
        <f>'S6 Maquette'!B212</f>
        <v>0</v>
      </c>
      <c r="B212" s="172">
        <f>'S6 Maquette'!C212</f>
        <v>0</v>
      </c>
      <c r="C212" t="s" s="137">
        <v>322</v>
      </c>
      <c r="D212" s="23"/>
      <c r="E212" s="23"/>
      <c r="F212" s="23"/>
      <c r="G212" s="23"/>
      <c r="H212" s="23"/>
      <c r="I212" s="23"/>
      <c r="J212" s="23"/>
      <c r="K212" s="23"/>
      <c r="L212" s="23"/>
      <c r="M212" s="23"/>
      <c r="N212" s="23"/>
      <c r="O212" s="23"/>
      <c r="P212" s="23"/>
      <c r="Q212" s="23"/>
      <c r="R212" s="23"/>
      <c r="S212" s="23"/>
      <c r="T212" s="23"/>
      <c r="U212" s="23"/>
      <c r="V212" s="190"/>
    </row>
    <row r="213" ht="30.6" customHeight="1">
      <c r="A213" s="172">
        <f>'S6 Maquette'!B213</f>
        <v>0</v>
      </c>
      <c r="B213" s="172">
        <f>'S6 Maquette'!C213</f>
        <v>0</v>
      </c>
      <c r="C213" t="s" s="137">
        <v>322</v>
      </c>
      <c r="D213" s="23"/>
      <c r="E213" s="23"/>
      <c r="F213" s="23"/>
      <c r="G213" s="23"/>
      <c r="H213" s="23"/>
      <c r="I213" s="23"/>
      <c r="J213" s="23"/>
      <c r="K213" s="23"/>
      <c r="L213" s="23"/>
      <c r="M213" s="23"/>
      <c r="N213" s="23"/>
      <c r="O213" s="23"/>
      <c r="P213" s="23"/>
      <c r="Q213" s="23"/>
      <c r="R213" s="23"/>
      <c r="S213" s="23"/>
      <c r="T213" s="23"/>
      <c r="U213" s="23"/>
      <c r="V213" s="190"/>
    </row>
    <row r="214" ht="30.6" customHeight="1">
      <c r="A214" s="172">
        <f>'S6 Maquette'!B214</f>
        <v>0</v>
      </c>
      <c r="B214" s="172">
        <f>'S6 Maquette'!C214</f>
        <v>0</v>
      </c>
      <c r="C214" t="s" s="137">
        <v>322</v>
      </c>
      <c r="D214" s="23"/>
      <c r="E214" s="23"/>
      <c r="F214" s="23"/>
      <c r="G214" s="23"/>
      <c r="H214" s="23"/>
      <c r="I214" s="23"/>
      <c r="J214" s="23"/>
      <c r="K214" s="23"/>
      <c r="L214" s="23"/>
      <c r="M214" s="23"/>
      <c r="N214" s="23"/>
      <c r="O214" s="23"/>
      <c r="P214" s="23"/>
      <c r="Q214" s="23"/>
      <c r="R214" s="23"/>
      <c r="S214" s="23"/>
      <c r="T214" s="23"/>
      <c r="U214" s="23"/>
      <c r="V214" s="190"/>
    </row>
    <row r="215" ht="30.6" customHeight="1">
      <c r="A215" s="172">
        <f>'S6 Maquette'!B215</f>
        <v>0</v>
      </c>
      <c r="B215" s="172">
        <f>'S6 Maquette'!C215</f>
        <v>0</v>
      </c>
      <c r="C215" t="s" s="137">
        <v>322</v>
      </c>
      <c r="D215" s="23"/>
      <c r="E215" s="23"/>
      <c r="F215" s="23"/>
      <c r="G215" s="23"/>
      <c r="H215" s="23"/>
      <c r="I215" s="23"/>
      <c r="J215" s="23"/>
      <c r="K215" s="23"/>
      <c r="L215" s="23"/>
      <c r="M215" s="23"/>
      <c r="N215" s="23"/>
      <c r="O215" s="23"/>
      <c r="P215" s="23"/>
      <c r="Q215" s="23"/>
      <c r="R215" s="23"/>
      <c r="S215" s="23"/>
      <c r="T215" s="23"/>
      <c r="U215" s="23"/>
      <c r="V215" s="190"/>
    </row>
    <row r="216" ht="30.6" customHeight="1">
      <c r="A216" s="172">
        <f>'S6 Maquette'!B216</f>
        <v>0</v>
      </c>
      <c r="B216" s="172">
        <f>'S6 Maquette'!C216</f>
        <v>0</v>
      </c>
      <c r="C216" t="s" s="137">
        <v>322</v>
      </c>
      <c r="D216" s="23"/>
      <c r="E216" s="23"/>
      <c r="F216" s="23"/>
      <c r="G216" s="23"/>
      <c r="H216" s="23"/>
      <c r="I216" s="23"/>
      <c r="J216" s="23"/>
      <c r="K216" s="23"/>
      <c r="L216" s="23"/>
      <c r="M216" s="23"/>
      <c r="N216" s="23"/>
      <c r="O216" s="23"/>
      <c r="P216" s="23"/>
      <c r="Q216" s="23"/>
      <c r="R216" s="23"/>
      <c r="S216" s="23"/>
      <c r="T216" s="23"/>
      <c r="U216" s="23"/>
      <c r="V216" s="190"/>
    </row>
    <row r="217" ht="30.6" customHeight="1">
      <c r="A217" s="172">
        <f>'S6 Maquette'!B217</f>
        <v>0</v>
      </c>
      <c r="B217" s="172">
        <f>'S6 Maquette'!C217</f>
        <v>0</v>
      </c>
      <c r="C217" t="s" s="137">
        <v>322</v>
      </c>
      <c r="D217" s="23"/>
      <c r="E217" s="23"/>
      <c r="F217" s="23"/>
      <c r="G217" s="23"/>
      <c r="H217" s="23"/>
      <c r="I217" s="23"/>
      <c r="J217" s="23"/>
      <c r="K217" s="23"/>
      <c r="L217" s="23"/>
      <c r="M217" s="23"/>
      <c r="N217" s="23"/>
      <c r="O217" s="23"/>
      <c r="P217" s="23"/>
      <c r="Q217" s="23"/>
      <c r="R217" s="23"/>
      <c r="S217" s="23"/>
      <c r="T217" s="23"/>
      <c r="U217" s="23"/>
      <c r="V217" s="190"/>
    </row>
    <row r="218" ht="30.6" customHeight="1">
      <c r="A218" s="172">
        <f>'S6 Maquette'!B218</f>
        <v>0</v>
      </c>
      <c r="B218" s="172">
        <f>'S6 Maquette'!C218</f>
        <v>0</v>
      </c>
      <c r="C218" t="s" s="137">
        <v>322</v>
      </c>
      <c r="D218" s="23"/>
      <c r="E218" s="23"/>
      <c r="F218" s="23"/>
      <c r="G218" s="23"/>
      <c r="H218" s="23"/>
      <c r="I218" s="23"/>
      <c r="J218" s="23"/>
      <c r="K218" s="23"/>
      <c r="L218" s="23"/>
      <c r="M218" s="23"/>
      <c r="N218" s="23"/>
      <c r="O218" s="23"/>
      <c r="P218" s="23"/>
      <c r="Q218" s="23"/>
      <c r="R218" s="23"/>
      <c r="S218" s="23"/>
      <c r="T218" s="23"/>
      <c r="U218" s="23"/>
      <c r="V218" s="190"/>
    </row>
    <row r="219" ht="30.6" customHeight="1">
      <c r="A219" s="172">
        <f>'S6 Maquette'!B219</f>
        <v>0</v>
      </c>
      <c r="B219" s="172">
        <f>'S6 Maquette'!C219</f>
        <v>0</v>
      </c>
      <c r="C219" t="s" s="137">
        <v>322</v>
      </c>
      <c r="D219" s="23"/>
      <c r="E219" s="23"/>
      <c r="F219" s="23"/>
      <c r="G219" s="23"/>
      <c r="H219" s="23"/>
      <c r="I219" s="23"/>
      <c r="J219" s="23"/>
      <c r="K219" s="23"/>
      <c r="L219" s="23"/>
      <c r="M219" s="23"/>
      <c r="N219" s="23"/>
      <c r="O219" s="23"/>
      <c r="P219" s="23"/>
      <c r="Q219" s="23"/>
      <c r="R219" s="23"/>
      <c r="S219" s="23"/>
      <c r="T219" s="23"/>
      <c r="U219" s="23"/>
      <c r="V219" s="190"/>
    </row>
    <row r="220" ht="30.6" customHeight="1">
      <c r="A220" s="172">
        <f>'S6 Maquette'!B220</f>
        <v>0</v>
      </c>
      <c r="B220" s="172">
        <f>'S6 Maquette'!C220</f>
        <v>0</v>
      </c>
      <c r="C220" t="s" s="137">
        <v>322</v>
      </c>
      <c r="D220" s="23"/>
      <c r="E220" s="23"/>
      <c r="F220" s="23"/>
      <c r="G220" s="23"/>
      <c r="H220" s="23"/>
      <c r="I220" s="23"/>
      <c r="J220" s="23"/>
      <c r="K220" s="23"/>
      <c r="L220" s="23"/>
      <c r="M220" s="23"/>
      <c r="N220" s="23"/>
      <c r="O220" s="23"/>
      <c r="P220" s="23"/>
      <c r="Q220" s="23"/>
      <c r="R220" s="23"/>
      <c r="S220" s="23"/>
      <c r="T220" s="23"/>
      <c r="U220" s="23"/>
      <c r="V220" s="190"/>
    </row>
    <row r="221" ht="30.6" customHeight="1">
      <c r="A221" s="172">
        <f>'S6 Maquette'!B221</f>
        <v>0</v>
      </c>
      <c r="B221" s="172">
        <f>'S6 Maquette'!C221</f>
        <v>0</v>
      </c>
      <c r="C221" t="s" s="137">
        <v>322</v>
      </c>
      <c r="D221" s="23"/>
      <c r="E221" s="23"/>
      <c r="F221" s="23"/>
      <c r="G221" s="23"/>
      <c r="H221" s="23"/>
      <c r="I221" s="23"/>
      <c r="J221" s="23"/>
      <c r="K221" s="23"/>
      <c r="L221" s="23"/>
      <c r="M221" s="23"/>
      <c r="N221" s="23"/>
      <c r="O221" s="23"/>
      <c r="P221" s="23"/>
      <c r="Q221" s="23"/>
      <c r="R221" s="23"/>
      <c r="S221" s="23"/>
      <c r="T221" s="23"/>
      <c r="U221" s="23"/>
      <c r="V221" s="190"/>
    </row>
    <row r="222" ht="30.6" customHeight="1">
      <c r="A222" s="172">
        <f>'S6 Maquette'!B222</f>
        <v>0</v>
      </c>
      <c r="B222" s="172">
        <f>'S6 Maquette'!C222</f>
        <v>0</v>
      </c>
      <c r="C222" t="s" s="137">
        <v>322</v>
      </c>
      <c r="D222" s="23"/>
      <c r="E222" s="23"/>
      <c r="F222" s="23"/>
      <c r="G222" s="23"/>
      <c r="H222" s="23"/>
      <c r="I222" s="23"/>
      <c r="J222" s="23"/>
      <c r="K222" s="23"/>
      <c r="L222" s="23"/>
      <c r="M222" s="23"/>
      <c r="N222" s="23"/>
      <c r="O222" s="23"/>
      <c r="P222" s="23"/>
      <c r="Q222" s="23"/>
      <c r="R222" s="23"/>
      <c r="S222" s="23"/>
      <c r="T222" s="23"/>
      <c r="U222" s="23"/>
      <c r="V222" s="190"/>
    </row>
    <row r="223" ht="30.6" customHeight="1">
      <c r="A223" s="172">
        <f>'S6 Maquette'!B223</f>
        <v>0</v>
      </c>
      <c r="B223" s="172">
        <f>'S6 Maquette'!C223</f>
        <v>0</v>
      </c>
      <c r="C223" t="s" s="137">
        <v>322</v>
      </c>
      <c r="D223" s="23"/>
      <c r="E223" s="23"/>
      <c r="F223" s="23"/>
      <c r="G223" s="23"/>
      <c r="H223" s="23"/>
      <c r="I223" s="23"/>
      <c r="J223" s="23"/>
      <c r="K223" s="23"/>
      <c r="L223" s="23"/>
      <c r="M223" s="23"/>
      <c r="N223" s="23"/>
      <c r="O223" s="23"/>
      <c r="P223" s="23"/>
      <c r="Q223" s="23"/>
      <c r="R223" s="23"/>
      <c r="S223" s="23"/>
      <c r="T223" s="23"/>
      <c r="U223" s="23"/>
      <c r="V223" s="190"/>
    </row>
    <row r="224" ht="30.6" customHeight="1">
      <c r="A224" s="172">
        <f>'S6 Maquette'!B224</f>
        <v>0</v>
      </c>
      <c r="B224" s="172">
        <f>'S6 Maquette'!C224</f>
        <v>0</v>
      </c>
      <c r="C224" t="s" s="137">
        <v>322</v>
      </c>
      <c r="D224" s="23"/>
      <c r="E224" s="23"/>
      <c r="F224" s="23"/>
      <c r="G224" s="23"/>
      <c r="H224" s="23"/>
      <c r="I224" s="23"/>
      <c r="J224" s="23"/>
      <c r="K224" s="23"/>
      <c r="L224" s="23"/>
      <c r="M224" s="23"/>
      <c r="N224" s="23"/>
      <c r="O224" s="23"/>
      <c r="P224" s="23"/>
      <c r="Q224" s="23"/>
      <c r="R224" s="23"/>
      <c r="S224" s="23"/>
      <c r="T224" s="23"/>
      <c r="U224" s="23"/>
      <c r="V224" s="190"/>
    </row>
    <row r="225" ht="30.6" customHeight="1">
      <c r="A225" s="172">
        <f>'S6 Maquette'!B225</f>
        <v>0</v>
      </c>
      <c r="B225" s="172">
        <f>'S6 Maquette'!C225</f>
        <v>0</v>
      </c>
      <c r="C225" t="s" s="137">
        <v>322</v>
      </c>
      <c r="D225" s="23"/>
      <c r="E225" s="23"/>
      <c r="F225" s="23"/>
      <c r="G225" s="23"/>
      <c r="H225" s="23"/>
      <c r="I225" s="23"/>
      <c r="J225" s="23"/>
      <c r="K225" s="23"/>
      <c r="L225" s="23"/>
      <c r="M225" s="23"/>
      <c r="N225" s="23"/>
      <c r="O225" s="23"/>
      <c r="P225" s="23"/>
      <c r="Q225" s="23"/>
      <c r="R225" s="23"/>
      <c r="S225" s="23"/>
      <c r="T225" s="23"/>
      <c r="U225" s="23"/>
      <c r="V225" s="190"/>
    </row>
    <row r="226" ht="30.6" customHeight="1">
      <c r="A226" s="172">
        <f>'S6 Maquette'!B226</f>
        <v>0</v>
      </c>
      <c r="B226" s="172">
        <f>'S6 Maquette'!C226</f>
        <v>0</v>
      </c>
      <c r="C226" t="s" s="137">
        <v>322</v>
      </c>
      <c r="D226" s="23"/>
      <c r="E226" s="23"/>
      <c r="F226" s="23"/>
      <c r="G226" s="23"/>
      <c r="H226" s="23"/>
      <c r="I226" s="23"/>
      <c r="J226" s="23"/>
      <c r="K226" s="23"/>
      <c r="L226" s="23"/>
      <c r="M226" s="23"/>
      <c r="N226" s="23"/>
      <c r="O226" s="23"/>
      <c r="P226" s="23"/>
      <c r="Q226" s="23"/>
      <c r="R226" s="23"/>
      <c r="S226" s="23"/>
      <c r="T226" s="23"/>
      <c r="U226" s="23"/>
      <c r="V226" s="190"/>
    </row>
    <row r="227" ht="30.6" customHeight="1">
      <c r="A227" s="172">
        <f>'S6 Maquette'!B227</f>
        <v>0</v>
      </c>
      <c r="B227" s="172">
        <f>'S6 Maquette'!C227</f>
        <v>0</v>
      </c>
      <c r="C227" t="s" s="137">
        <v>322</v>
      </c>
      <c r="D227" s="23"/>
      <c r="E227" s="23"/>
      <c r="F227" s="23"/>
      <c r="G227" s="23"/>
      <c r="H227" s="23"/>
      <c r="I227" s="23"/>
      <c r="J227" s="23"/>
      <c r="K227" s="23"/>
      <c r="L227" s="23"/>
      <c r="M227" s="23"/>
      <c r="N227" s="23"/>
      <c r="O227" s="23"/>
      <c r="P227" s="23"/>
      <c r="Q227" s="23"/>
      <c r="R227" s="23"/>
      <c r="S227" s="23"/>
      <c r="T227" s="23"/>
      <c r="U227" s="23"/>
      <c r="V227" s="190"/>
    </row>
    <row r="228" ht="30.6" customHeight="1">
      <c r="A228" s="172">
        <f>'S6 Maquette'!B228</f>
        <v>0</v>
      </c>
      <c r="B228" s="172">
        <f>'S6 Maquette'!C228</f>
        <v>0</v>
      </c>
      <c r="C228" t="s" s="137">
        <v>322</v>
      </c>
      <c r="D228" s="23"/>
      <c r="E228" s="23"/>
      <c r="F228" s="23"/>
      <c r="G228" s="23"/>
      <c r="H228" s="23"/>
      <c r="I228" s="23"/>
      <c r="J228" s="23"/>
      <c r="K228" s="23"/>
      <c r="L228" s="23"/>
      <c r="M228" s="23"/>
      <c r="N228" s="23"/>
      <c r="O228" s="23"/>
      <c r="P228" s="23"/>
      <c r="Q228" s="23"/>
      <c r="R228" s="23"/>
      <c r="S228" s="23"/>
      <c r="T228" s="23"/>
      <c r="U228" s="23"/>
      <c r="V228" s="190"/>
    </row>
    <row r="229" ht="30.6" customHeight="1">
      <c r="A229" s="172">
        <f>'S6 Maquette'!B229</f>
        <v>0</v>
      </c>
      <c r="B229" s="172">
        <f>'S6 Maquette'!C229</f>
        <v>0</v>
      </c>
      <c r="C229" t="s" s="137">
        <v>322</v>
      </c>
      <c r="D229" s="23"/>
      <c r="E229" s="23"/>
      <c r="F229" s="23"/>
      <c r="G229" s="23"/>
      <c r="H229" s="23"/>
      <c r="I229" s="23"/>
      <c r="J229" s="23"/>
      <c r="K229" s="23"/>
      <c r="L229" s="23"/>
      <c r="M229" s="23"/>
      <c r="N229" s="23"/>
      <c r="O229" s="23"/>
      <c r="P229" s="23"/>
      <c r="Q229" s="23"/>
      <c r="R229" s="23"/>
      <c r="S229" s="23"/>
      <c r="T229" s="23"/>
      <c r="U229" s="23"/>
      <c r="V229" s="190"/>
    </row>
    <row r="230" ht="30.6" customHeight="1">
      <c r="A230" s="172">
        <f>'S6 Maquette'!B230</f>
        <v>0</v>
      </c>
      <c r="B230" s="172">
        <f>'S6 Maquette'!C230</f>
        <v>0</v>
      </c>
      <c r="C230" t="s" s="137">
        <v>322</v>
      </c>
      <c r="D230" s="23"/>
      <c r="E230" s="23"/>
      <c r="F230" s="23"/>
      <c r="G230" s="23"/>
      <c r="H230" s="23"/>
      <c r="I230" s="23"/>
      <c r="J230" s="23"/>
      <c r="K230" s="23"/>
      <c r="L230" s="23"/>
      <c r="M230" s="23"/>
      <c r="N230" s="23"/>
      <c r="O230" s="23"/>
      <c r="P230" s="23"/>
      <c r="Q230" s="23"/>
      <c r="R230" s="23"/>
      <c r="S230" s="23"/>
      <c r="T230" s="23"/>
      <c r="U230" s="23"/>
      <c r="V230" s="190"/>
    </row>
    <row r="231" ht="30.6" customHeight="1">
      <c r="A231" s="172">
        <f>'S6 Maquette'!B231</f>
        <v>0</v>
      </c>
      <c r="B231" s="172">
        <f>'S6 Maquette'!C231</f>
        <v>0</v>
      </c>
      <c r="C231" t="s" s="137">
        <v>322</v>
      </c>
      <c r="D231" s="23"/>
      <c r="E231" s="23"/>
      <c r="F231" s="23"/>
      <c r="G231" s="23"/>
      <c r="H231" s="23"/>
      <c r="I231" s="23"/>
      <c r="J231" s="23"/>
      <c r="K231" s="23"/>
      <c r="L231" s="23"/>
      <c r="M231" s="23"/>
      <c r="N231" s="23"/>
      <c r="O231" s="23"/>
      <c r="P231" s="23"/>
      <c r="Q231" s="23"/>
      <c r="R231" s="23"/>
      <c r="S231" s="23"/>
      <c r="T231" s="23"/>
      <c r="U231" s="23"/>
      <c r="V231" s="190"/>
    </row>
    <row r="232" ht="30.6" customHeight="1">
      <c r="A232" s="172">
        <f>'S6 Maquette'!B232</f>
        <v>0</v>
      </c>
      <c r="B232" s="172">
        <f>'S6 Maquette'!C232</f>
        <v>0</v>
      </c>
      <c r="C232" t="s" s="137">
        <v>322</v>
      </c>
      <c r="D232" s="23"/>
      <c r="E232" s="23"/>
      <c r="F232" s="23"/>
      <c r="G232" s="23"/>
      <c r="H232" s="23"/>
      <c r="I232" s="23"/>
      <c r="J232" s="23"/>
      <c r="K232" s="23"/>
      <c r="L232" s="23"/>
      <c r="M232" s="23"/>
      <c r="N232" s="23"/>
      <c r="O232" s="23"/>
      <c r="P232" s="23"/>
      <c r="Q232" s="23"/>
      <c r="R232" s="23"/>
      <c r="S232" s="23"/>
      <c r="T232" s="23"/>
      <c r="U232" s="23"/>
      <c r="V232" s="190"/>
    </row>
    <row r="233" ht="30.6" customHeight="1">
      <c r="A233" s="172">
        <f>'S6 Maquette'!B233</f>
        <v>0</v>
      </c>
      <c r="B233" s="172">
        <f>'S6 Maquette'!C233</f>
        <v>0</v>
      </c>
      <c r="C233" t="s" s="137">
        <v>322</v>
      </c>
      <c r="D233" s="23"/>
      <c r="E233" s="23"/>
      <c r="F233" s="23"/>
      <c r="G233" s="23"/>
      <c r="H233" s="23"/>
      <c r="I233" s="23"/>
      <c r="J233" s="23"/>
      <c r="K233" s="23"/>
      <c r="L233" s="23"/>
      <c r="M233" s="23"/>
      <c r="N233" s="23"/>
      <c r="O233" s="23"/>
      <c r="P233" s="23"/>
      <c r="Q233" s="23"/>
      <c r="R233" s="23"/>
      <c r="S233" s="23"/>
      <c r="T233" s="23"/>
      <c r="U233" s="23"/>
      <c r="V233" s="190"/>
    </row>
    <row r="234" ht="30.6" customHeight="1">
      <c r="A234" s="172">
        <f>'S6 Maquette'!B234</f>
        <v>0</v>
      </c>
      <c r="B234" s="172">
        <f>'S6 Maquette'!C234</f>
        <v>0</v>
      </c>
      <c r="C234" t="s" s="137">
        <v>322</v>
      </c>
      <c r="D234" s="23"/>
      <c r="E234" s="23"/>
      <c r="F234" s="23"/>
      <c r="G234" s="23"/>
      <c r="H234" s="23"/>
      <c r="I234" s="23"/>
      <c r="J234" s="23"/>
      <c r="K234" s="23"/>
      <c r="L234" s="23"/>
      <c r="M234" s="23"/>
      <c r="N234" s="23"/>
      <c r="O234" s="23"/>
      <c r="P234" s="23"/>
      <c r="Q234" s="23"/>
      <c r="R234" s="23"/>
      <c r="S234" s="23"/>
      <c r="T234" s="23"/>
      <c r="U234" s="23"/>
      <c r="V234" s="190"/>
    </row>
    <row r="235" ht="30.6" customHeight="1">
      <c r="A235" s="172">
        <f>'S6 Maquette'!B235</f>
        <v>0</v>
      </c>
      <c r="B235" s="172">
        <f>'S6 Maquette'!C235</f>
        <v>0</v>
      </c>
      <c r="C235" t="s" s="137">
        <v>322</v>
      </c>
      <c r="D235" s="23"/>
      <c r="E235" s="23"/>
      <c r="F235" s="23"/>
      <c r="G235" s="23"/>
      <c r="H235" s="23"/>
      <c r="I235" s="23"/>
      <c r="J235" s="23"/>
      <c r="K235" s="23"/>
      <c r="L235" s="23"/>
      <c r="M235" s="23"/>
      <c r="N235" s="23"/>
      <c r="O235" s="23"/>
      <c r="P235" s="23"/>
      <c r="Q235" s="23"/>
      <c r="R235" s="23"/>
      <c r="S235" s="23"/>
      <c r="T235" s="23"/>
      <c r="U235" s="23"/>
      <c r="V235" s="190"/>
    </row>
    <row r="236" ht="30.6" customHeight="1">
      <c r="A236" s="172">
        <f>'S6 Maquette'!B236</f>
        <v>0</v>
      </c>
      <c r="B236" s="172">
        <f>'S6 Maquette'!C236</f>
        <v>0</v>
      </c>
      <c r="C236" t="s" s="137">
        <v>322</v>
      </c>
      <c r="D236" s="23"/>
      <c r="E236" s="23"/>
      <c r="F236" s="23"/>
      <c r="G236" s="23"/>
      <c r="H236" s="23"/>
      <c r="I236" s="23"/>
      <c r="J236" s="23"/>
      <c r="K236" s="23"/>
      <c r="L236" s="23"/>
      <c r="M236" s="23"/>
      <c r="N236" s="23"/>
      <c r="O236" s="23"/>
      <c r="P236" s="23"/>
      <c r="Q236" s="23"/>
      <c r="R236" s="23"/>
      <c r="S236" s="23"/>
      <c r="T236" s="23"/>
      <c r="U236" s="23"/>
      <c r="V236" s="190"/>
    </row>
    <row r="237" ht="30.6" customHeight="1">
      <c r="A237" s="172">
        <f>'S6 Maquette'!B237</f>
        <v>0</v>
      </c>
      <c r="B237" s="172">
        <f>'S6 Maquette'!C237</f>
        <v>0</v>
      </c>
      <c r="C237" t="s" s="137">
        <v>322</v>
      </c>
      <c r="D237" s="23"/>
      <c r="E237" s="23"/>
      <c r="F237" s="23"/>
      <c r="G237" s="23"/>
      <c r="H237" s="23"/>
      <c r="I237" s="23"/>
      <c r="J237" s="23"/>
      <c r="K237" s="23"/>
      <c r="L237" s="23"/>
      <c r="M237" s="23"/>
      <c r="N237" s="23"/>
      <c r="O237" s="23"/>
      <c r="P237" s="23"/>
      <c r="Q237" s="23"/>
      <c r="R237" s="23"/>
      <c r="S237" s="23"/>
      <c r="T237" s="23"/>
      <c r="U237" s="23"/>
      <c r="V237" s="190"/>
    </row>
    <row r="238" ht="30.6" customHeight="1">
      <c r="A238" s="172">
        <f>'S6 Maquette'!B238</f>
        <v>0</v>
      </c>
      <c r="B238" s="172">
        <f>'S6 Maquette'!C238</f>
        <v>0</v>
      </c>
      <c r="C238" t="s" s="137">
        <v>322</v>
      </c>
      <c r="D238" s="23"/>
      <c r="E238" s="23"/>
      <c r="F238" s="23"/>
      <c r="G238" s="23"/>
      <c r="H238" s="23"/>
      <c r="I238" s="23"/>
      <c r="J238" s="23"/>
      <c r="K238" s="23"/>
      <c r="L238" s="23"/>
      <c r="M238" s="23"/>
      <c r="N238" s="23"/>
      <c r="O238" s="23"/>
      <c r="P238" s="23"/>
      <c r="Q238" s="23"/>
      <c r="R238" s="23"/>
      <c r="S238" s="23"/>
      <c r="T238" s="23"/>
      <c r="U238" s="23"/>
      <c r="V238" s="190"/>
    </row>
    <row r="239" ht="30.6" customHeight="1">
      <c r="A239" s="172">
        <f>'S6 Maquette'!B239</f>
        <v>0</v>
      </c>
      <c r="B239" s="172">
        <f>'S6 Maquette'!C239</f>
        <v>0</v>
      </c>
      <c r="C239" t="s" s="137">
        <v>322</v>
      </c>
      <c r="D239" s="23"/>
      <c r="E239" s="23"/>
      <c r="F239" s="23"/>
      <c r="G239" s="23"/>
      <c r="H239" s="23"/>
      <c r="I239" s="23"/>
      <c r="J239" s="23"/>
      <c r="K239" s="23"/>
      <c r="L239" s="23"/>
      <c r="M239" s="23"/>
      <c r="N239" s="23"/>
      <c r="O239" s="23"/>
      <c r="P239" s="23"/>
      <c r="Q239" s="23"/>
      <c r="R239" s="23"/>
      <c r="S239" s="23"/>
      <c r="T239" s="23"/>
      <c r="U239" s="23"/>
      <c r="V239" s="190"/>
    </row>
    <row r="240" ht="30.6" customHeight="1">
      <c r="A240" s="172">
        <f>'S6 Maquette'!B240</f>
        <v>0</v>
      </c>
      <c r="B240" s="172">
        <f>'S6 Maquette'!C240</f>
        <v>0</v>
      </c>
      <c r="C240" t="s" s="137">
        <v>322</v>
      </c>
      <c r="D240" s="23"/>
      <c r="E240" s="23"/>
      <c r="F240" s="23"/>
      <c r="G240" s="23"/>
      <c r="H240" s="23"/>
      <c r="I240" s="23"/>
      <c r="J240" s="23"/>
      <c r="K240" s="23"/>
      <c r="L240" s="23"/>
      <c r="M240" s="23"/>
      <c r="N240" s="23"/>
      <c r="O240" s="23"/>
      <c r="P240" s="23"/>
      <c r="Q240" s="23"/>
      <c r="R240" s="23"/>
      <c r="S240" s="23"/>
      <c r="T240" s="23"/>
      <c r="U240" s="23"/>
      <c r="V240" s="190"/>
    </row>
    <row r="241" ht="30.6" customHeight="1">
      <c r="A241" s="172">
        <f>'S6 Maquette'!B241</f>
        <v>0</v>
      </c>
      <c r="B241" s="172">
        <f>'S6 Maquette'!C241</f>
        <v>0</v>
      </c>
      <c r="C241" t="s" s="137">
        <v>322</v>
      </c>
      <c r="D241" s="23"/>
      <c r="E241" s="23"/>
      <c r="F241" s="23"/>
      <c r="G241" s="23"/>
      <c r="H241" s="23"/>
      <c r="I241" s="23"/>
      <c r="J241" s="23"/>
      <c r="K241" s="23"/>
      <c r="L241" s="23"/>
      <c r="M241" s="23"/>
      <c r="N241" s="23"/>
      <c r="O241" s="23"/>
      <c r="P241" s="23"/>
      <c r="Q241" s="23"/>
      <c r="R241" s="23"/>
      <c r="S241" s="23"/>
      <c r="T241" s="23"/>
      <c r="U241" s="23"/>
      <c r="V241" s="190"/>
    </row>
    <row r="242" ht="30.6" customHeight="1">
      <c r="A242" s="172">
        <f>'S6 Maquette'!B242</f>
        <v>0</v>
      </c>
      <c r="B242" s="172">
        <f>'S6 Maquette'!C242</f>
        <v>0</v>
      </c>
      <c r="C242" t="s" s="137">
        <v>322</v>
      </c>
      <c r="D242" s="23"/>
      <c r="E242" s="23"/>
      <c r="F242" s="23"/>
      <c r="G242" s="23"/>
      <c r="H242" s="23"/>
      <c r="I242" s="23"/>
      <c r="J242" s="23"/>
      <c r="K242" s="23"/>
      <c r="L242" s="23"/>
      <c r="M242" s="23"/>
      <c r="N242" s="23"/>
      <c r="O242" s="23"/>
      <c r="P242" s="23"/>
      <c r="Q242" s="23"/>
      <c r="R242" s="23"/>
      <c r="S242" s="23"/>
      <c r="T242" s="23"/>
      <c r="U242" s="23"/>
      <c r="V242" s="190"/>
    </row>
    <row r="243" ht="30.6" customHeight="1">
      <c r="A243" s="172">
        <f>'S6 Maquette'!B243</f>
        <v>0</v>
      </c>
      <c r="B243" s="172">
        <f>'S6 Maquette'!C243</f>
        <v>0</v>
      </c>
      <c r="C243" t="s" s="137">
        <v>322</v>
      </c>
      <c r="D243" s="23"/>
      <c r="E243" s="23"/>
      <c r="F243" s="23"/>
      <c r="G243" s="23"/>
      <c r="H243" s="23"/>
      <c r="I243" s="23"/>
      <c r="J243" s="23"/>
      <c r="K243" s="23"/>
      <c r="L243" s="23"/>
      <c r="M243" s="23"/>
      <c r="N243" s="23"/>
      <c r="O243" s="23"/>
      <c r="P243" s="23"/>
      <c r="Q243" s="23"/>
      <c r="R243" s="23"/>
      <c r="S243" s="23"/>
      <c r="T243" s="23"/>
      <c r="U243" s="23"/>
      <c r="V243" s="190"/>
    </row>
    <row r="244" ht="30.6" customHeight="1">
      <c r="A244" s="172">
        <f>'S6 Maquette'!B244</f>
        <v>0</v>
      </c>
      <c r="B244" s="172">
        <f>'S6 Maquette'!C244</f>
        <v>0</v>
      </c>
      <c r="C244" t="s" s="137">
        <v>322</v>
      </c>
      <c r="D244" s="23"/>
      <c r="E244" s="23"/>
      <c r="F244" s="23"/>
      <c r="G244" s="23"/>
      <c r="H244" s="23"/>
      <c r="I244" s="23"/>
      <c r="J244" s="23"/>
      <c r="K244" s="23"/>
      <c r="L244" s="23"/>
      <c r="M244" s="23"/>
      <c r="N244" s="23"/>
      <c r="O244" s="23"/>
      <c r="P244" s="23"/>
      <c r="Q244" s="23"/>
      <c r="R244" s="23"/>
      <c r="S244" s="23"/>
      <c r="T244" s="23"/>
      <c r="U244" s="23"/>
      <c r="V244" s="190"/>
    </row>
    <row r="245" ht="30.6" customHeight="1">
      <c r="A245" s="172">
        <f>'S6 Maquette'!B245</f>
        <v>0</v>
      </c>
      <c r="B245" s="172">
        <f>'S6 Maquette'!C245</f>
        <v>0</v>
      </c>
      <c r="C245" t="s" s="137">
        <v>322</v>
      </c>
      <c r="D245" s="23"/>
      <c r="E245" s="23"/>
      <c r="F245" s="23"/>
      <c r="G245" s="23"/>
      <c r="H245" s="23"/>
      <c r="I245" s="23"/>
      <c r="J245" s="23"/>
      <c r="K245" s="23"/>
      <c r="L245" s="23"/>
      <c r="M245" s="23"/>
      <c r="N245" s="23"/>
      <c r="O245" s="23"/>
      <c r="P245" s="23"/>
      <c r="Q245" s="23"/>
      <c r="R245" s="23"/>
      <c r="S245" s="23"/>
      <c r="T245" s="23"/>
      <c r="U245" s="23"/>
      <c r="V245" s="190"/>
    </row>
    <row r="246" ht="30.6" customHeight="1">
      <c r="A246" s="172">
        <f>'S6 Maquette'!B246</f>
        <v>0</v>
      </c>
      <c r="B246" s="172">
        <f>'S6 Maquette'!C246</f>
        <v>0</v>
      </c>
      <c r="C246" t="s" s="137">
        <v>322</v>
      </c>
      <c r="D246" s="23"/>
      <c r="E246" s="23"/>
      <c r="F246" s="23"/>
      <c r="G246" s="23"/>
      <c r="H246" s="23"/>
      <c r="I246" s="23"/>
      <c r="J246" s="23"/>
      <c r="K246" s="23"/>
      <c r="L246" s="23"/>
      <c r="M246" s="23"/>
      <c r="N246" s="23"/>
      <c r="O246" s="23"/>
      <c r="P246" s="23"/>
      <c r="Q246" s="23"/>
      <c r="R246" s="23"/>
      <c r="S246" s="23"/>
      <c r="T246" s="23"/>
      <c r="U246" s="23"/>
      <c r="V246" s="190"/>
    </row>
    <row r="247" ht="30.6" customHeight="1">
      <c r="A247" s="172">
        <f>'S6 Maquette'!B247</f>
        <v>0</v>
      </c>
      <c r="B247" s="172">
        <f>'S6 Maquette'!C247</f>
        <v>0</v>
      </c>
      <c r="C247" t="s" s="137">
        <v>322</v>
      </c>
      <c r="D247" s="23"/>
      <c r="E247" s="23"/>
      <c r="F247" s="23"/>
      <c r="G247" s="23"/>
      <c r="H247" s="23"/>
      <c r="I247" s="23"/>
      <c r="J247" s="23"/>
      <c r="K247" s="23"/>
      <c r="L247" s="23"/>
      <c r="M247" s="23"/>
      <c r="N247" s="23"/>
      <c r="O247" s="23"/>
      <c r="P247" s="23"/>
      <c r="Q247" s="23"/>
      <c r="R247" s="23"/>
      <c r="S247" s="23"/>
      <c r="T247" s="23"/>
      <c r="U247" s="23"/>
      <c r="V247" s="190"/>
    </row>
    <row r="248" ht="30.6" customHeight="1">
      <c r="A248" s="172">
        <f>'S6 Maquette'!B248</f>
        <v>0</v>
      </c>
      <c r="B248" s="172">
        <f>'S6 Maquette'!C248</f>
        <v>0</v>
      </c>
      <c r="C248" t="s" s="137">
        <v>322</v>
      </c>
      <c r="D248" s="23"/>
      <c r="E248" s="23"/>
      <c r="F248" s="23"/>
      <c r="G248" s="23"/>
      <c r="H248" s="23"/>
      <c r="I248" s="23"/>
      <c r="J248" s="23"/>
      <c r="K248" s="23"/>
      <c r="L248" s="23"/>
      <c r="M248" s="23"/>
      <c r="N248" s="23"/>
      <c r="O248" s="23"/>
      <c r="P248" s="23"/>
      <c r="Q248" s="23"/>
      <c r="R248" s="23"/>
      <c r="S248" s="23"/>
      <c r="T248" s="23"/>
      <c r="U248" s="23"/>
      <c r="V248" s="190"/>
    </row>
    <row r="249" ht="30.6" customHeight="1">
      <c r="A249" s="172">
        <f>'S6 Maquette'!B249</f>
        <v>0</v>
      </c>
      <c r="B249" s="172">
        <f>'S6 Maquette'!C249</f>
        <v>0</v>
      </c>
      <c r="C249" t="s" s="137">
        <v>322</v>
      </c>
      <c r="D249" s="23"/>
      <c r="E249" s="23"/>
      <c r="F249" s="23"/>
      <c r="G249" s="23"/>
      <c r="H249" s="23"/>
      <c r="I249" s="23"/>
      <c r="J249" s="23"/>
      <c r="K249" s="23"/>
      <c r="L249" s="23"/>
      <c r="M249" s="23"/>
      <c r="N249" s="23"/>
      <c r="O249" s="23"/>
      <c r="P249" s="23"/>
      <c r="Q249" s="23"/>
      <c r="R249" s="23"/>
      <c r="S249" s="23"/>
      <c r="T249" s="23"/>
      <c r="U249" s="23"/>
      <c r="V249" s="190"/>
    </row>
    <row r="250" ht="30.6" customHeight="1">
      <c r="A250" s="172">
        <f>'S6 Maquette'!B250</f>
        <v>0</v>
      </c>
      <c r="B250" s="172">
        <f>'S6 Maquette'!C250</f>
        <v>0</v>
      </c>
      <c r="C250" t="s" s="137">
        <v>322</v>
      </c>
      <c r="D250" s="23"/>
      <c r="E250" s="23"/>
      <c r="F250" s="23"/>
      <c r="G250" s="23"/>
      <c r="H250" s="23"/>
      <c r="I250" s="23"/>
      <c r="J250" s="23"/>
      <c r="K250" s="23"/>
      <c r="L250" s="23"/>
      <c r="M250" s="23"/>
      <c r="N250" s="23"/>
      <c r="O250" s="23"/>
      <c r="P250" s="23"/>
      <c r="Q250" s="23"/>
      <c r="R250" s="23"/>
      <c r="S250" s="23"/>
      <c r="T250" s="23"/>
      <c r="U250" s="23"/>
      <c r="V250" s="190"/>
    </row>
    <row r="251" ht="30.6" customHeight="1">
      <c r="A251" s="172">
        <f>'S6 Maquette'!B251</f>
        <v>0</v>
      </c>
      <c r="B251" s="172">
        <f>'S6 Maquette'!C251</f>
        <v>0</v>
      </c>
      <c r="C251" t="s" s="137">
        <v>322</v>
      </c>
      <c r="D251" s="23"/>
      <c r="E251" s="23"/>
      <c r="F251" s="23"/>
      <c r="G251" s="23"/>
      <c r="H251" s="23"/>
      <c r="I251" s="23"/>
      <c r="J251" s="23"/>
      <c r="K251" s="23"/>
      <c r="L251" s="23"/>
      <c r="M251" s="23"/>
      <c r="N251" s="23"/>
      <c r="O251" s="23"/>
      <c r="P251" s="23"/>
      <c r="Q251" s="23"/>
      <c r="R251" s="23"/>
      <c r="S251" s="23"/>
      <c r="T251" s="23"/>
      <c r="U251" s="23"/>
      <c r="V251" s="190"/>
    </row>
    <row r="252" ht="30.6" customHeight="1">
      <c r="A252" s="172">
        <f>'S6 Maquette'!B252</f>
        <v>0</v>
      </c>
      <c r="B252" s="172">
        <f>'S6 Maquette'!C252</f>
        <v>0</v>
      </c>
      <c r="C252" t="s" s="137">
        <v>322</v>
      </c>
      <c r="D252" s="23"/>
      <c r="E252" s="23"/>
      <c r="F252" s="23"/>
      <c r="G252" s="23"/>
      <c r="H252" s="23"/>
      <c r="I252" s="23"/>
      <c r="J252" s="23"/>
      <c r="K252" s="23"/>
      <c r="L252" s="23"/>
      <c r="M252" s="23"/>
      <c r="N252" s="23"/>
      <c r="O252" s="23"/>
      <c r="P252" s="23"/>
      <c r="Q252" s="23"/>
      <c r="R252" s="23"/>
      <c r="S252" s="23"/>
      <c r="T252" s="23"/>
      <c r="U252" s="23"/>
      <c r="V252" s="190"/>
    </row>
    <row r="253" ht="30.6" customHeight="1">
      <c r="A253" s="172">
        <f>'S6 Maquette'!B253</f>
        <v>0</v>
      </c>
      <c r="B253" s="172">
        <f>'S6 Maquette'!C253</f>
        <v>0</v>
      </c>
      <c r="C253" t="s" s="137">
        <v>322</v>
      </c>
      <c r="D253" s="23"/>
      <c r="E253" s="23"/>
      <c r="F253" s="23"/>
      <c r="G253" s="23"/>
      <c r="H253" s="23"/>
      <c r="I253" s="23"/>
      <c r="J253" s="23"/>
      <c r="K253" s="23"/>
      <c r="L253" s="23"/>
      <c r="M253" s="23"/>
      <c r="N253" s="23"/>
      <c r="O253" s="23"/>
      <c r="P253" s="23"/>
      <c r="Q253" s="23"/>
      <c r="R253" s="23"/>
      <c r="S253" s="23"/>
      <c r="T253" s="23"/>
      <c r="U253" s="23"/>
      <c r="V253" s="190"/>
    </row>
    <row r="254" ht="30.6" customHeight="1">
      <c r="A254" s="172">
        <f>'S6 Maquette'!B254</f>
        <v>0</v>
      </c>
      <c r="B254" s="172">
        <f>'S6 Maquette'!C254</f>
        <v>0</v>
      </c>
      <c r="C254" t="s" s="137">
        <v>322</v>
      </c>
      <c r="D254" s="23"/>
      <c r="E254" s="23"/>
      <c r="F254" s="23"/>
      <c r="G254" s="23"/>
      <c r="H254" s="23"/>
      <c r="I254" s="23"/>
      <c r="J254" s="23"/>
      <c r="K254" s="23"/>
      <c r="L254" s="23"/>
      <c r="M254" s="23"/>
      <c r="N254" s="23"/>
      <c r="O254" s="23"/>
      <c r="P254" s="23"/>
      <c r="Q254" s="23"/>
      <c r="R254" s="23"/>
      <c r="S254" s="23"/>
      <c r="T254" s="23"/>
      <c r="U254" s="23"/>
      <c r="V254" s="190"/>
    </row>
    <row r="255" ht="30.6" customHeight="1">
      <c r="A255" s="172">
        <f>'S6 Maquette'!B255</f>
        <v>0</v>
      </c>
      <c r="B255" s="172">
        <f>'S6 Maquette'!C255</f>
        <v>0</v>
      </c>
      <c r="C255" t="s" s="137">
        <v>322</v>
      </c>
      <c r="D255" s="23"/>
      <c r="E255" s="23"/>
      <c r="F255" s="23"/>
      <c r="G255" s="23"/>
      <c r="H255" s="23"/>
      <c r="I255" s="23"/>
      <c r="J255" s="23"/>
      <c r="K255" s="23"/>
      <c r="L255" s="23"/>
      <c r="M255" s="23"/>
      <c r="N255" s="23"/>
      <c r="O255" s="23"/>
      <c r="P255" s="23"/>
      <c r="Q255" s="23"/>
      <c r="R255" s="23"/>
      <c r="S255" s="23"/>
      <c r="T255" s="23"/>
      <c r="U255" s="23"/>
      <c r="V255" s="190"/>
    </row>
    <row r="256" ht="30.6" customHeight="1">
      <c r="A256" s="172">
        <f>'S6 Maquette'!B256</f>
        <v>0</v>
      </c>
      <c r="B256" s="172">
        <f>'S6 Maquette'!C256</f>
        <v>0</v>
      </c>
      <c r="C256" t="s" s="137">
        <v>322</v>
      </c>
      <c r="D256" s="23"/>
      <c r="E256" s="23"/>
      <c r="F256" s="23"/>
      <c r="G256" s="23"/>
      <c r="H256" s="23"/>
      <c r="I256" s="23"/>
      <c r="J256" s="23"/>
      <c r="K256" s="23"/>
      <c r="L256" s="23"/>
      <c r="M256" s="23"/>
      <c r="N256" s="23"/>
      <c r="O256" s="23"/>
      <c r="P256" s="23"/>
      <c r="Q256" s="23"/>
      <c r="R256" s="23"/>
      <c r="S256" s="23"/>
      <c r="T256" s="23"/>
      <c r="U256" s="23"/>
      <c r="V256" s="190"/>
    </row>
    <row r="257" ht="30.6" customHeight="1">
      <c r="A257" s="172">
        <f>'S6 Maquette'!B257</f>
        <v>0</v>
      </c>
      <c r="B257" s="172">
        <f>'S6 Maquette'!C257</f>
        <v>0</v>
      </c>
      <c r="C257" t="s" s="137">
        <v>322</v>
      </c>
      <c r="D257" s="23"/>
      <c r="E257" s="23"/>
      <c r="F257" s="23"/>
      <c r="G257" s="23"/>
      <c r="H257" s="23"/>
      <c r="I257" s="23"/>
      <c r="J257" s="23"/>
      <c r="K257" s="23"/>
      <c r="L257" s="23"/>
      <c r="M257" s="23"/>
      <c r="N257" s="23"/>
      <c r="O257" s="23"/>
      <c r="P257" s="23"/>
      <c r="Q257" s="23"/>
      <c r="R257" s="23"/>
      <c r="S257" s="23"/>
      <c r="T257" s="23"/>
      <c r="U257" s="23"/>
      <c r="V257" s="190"/>
    </row>
    <row r="258" ht="30.6" customHeight="1">
      <c r="A258" s="172">
        <f>'S6 Maquette'!B258</f>
        <v>0</v>
      </c>
      <c r="B258" s="172">
        <f>'S6 Maquette'!C258</f>
        <v>0</v>
      </c>
      <c r="C258" t="s" s="137">
        <v>322</v>
      </c>
      <c r="D258" s="23"/>
      <c r="E258" s="23"/>
      <c r="F258" s="23"/>
      <c r="G258" s="23"/>
      <c r="H258" s="23"/>
      <c r="I258" s="23"/>
      <c r="J258" s="23"/>
      <c r="K258" s="23"/>
      <c r="L258" s="23"/>
      <c r="M258" s="23"/>
      <c r="N258" s="23"/>
      <c r="O258" s="23"/>
      <c r="P258" s="23"/>
      <c r="Q258" s="23"/>
      <c r="R258" s="23"/>
      <c r="S258" s="23"/>
      <c r="T258" s="23"/>
      <c r="U258" s="23"/>
      <c r="V258" s="190"/>
    </row>
    <row r="259" ht="30.6" customHeight="1">
      <c r="A259" s="172">
        <f>'S6 Maquette'!B259</f>
        <v>0</v>
      </c>
      <c r="B259" s="172">
        <f>'S6 Maquette'!C259</f>
        <v>0</v>
      </c>
      <c r="C259" t="s" s="137">
        <v>322</v>
      </c>
      <c r="D259" s="23"/>
      <c r="E259" s="23"/>
      <c r="F259" s="23"/>
      <c r="G259" s="23"/>
      <c r="H259" s="23"/>
      <c r="I259" s="23"/>
      <c r="J259" s="23"/>
      <c r="K259" s="23"/>
      <c r="L259" s="23"/>
      <c r="M259" s="23"/>
      <c r="N259" s="23"/>
      <c r="O259" s="23"/>
      <c r="P259" s="23"/>
      <c r="Q259" s="23"/>
      <c r="R259" s="23"/>
      <c r="S259" s="23"/>
      <c r="T259" s="23"/>
      <c r="U259" s="23"/>
      <c r="V259" s="190"/>
    </row>
    <row r="260" ht="30.6" customHeight="1">
      <c r="A260" s="172">
        <f>'S6 Maquette'!B260</f>
        <v>0</v>
      </c>
      <c r="B260" s="172">
        <f>'S6 Maquette'!C260</f>
        <v>0</v>
      </c>
      <c r="C260" t="s" s="137">
        <v>322</v>
      </c>
      <c r="D260" s="23"/>
      <c r="E260" s="23"/>
      <c r="F260" s="23"/>
      <c r="G260" s="23"/>
      <c r="H260" s="23"/>
      <c r="I260" s="23"/>
      <c r="J260" s="23"/>
      <c r="K260" s="23"/>
      <c r="L260" s="23"/>
      <c r="M260" s="23"/>
      <c r="N260" s="23"/>
      <c r="O260" s="23"/>
      <c r="P260" s="23"/>
      <c r="Q260" s="23"/>
      <c r="R260" s="23"/>
      <c r="S260" s="23"/>
      <c r="T260" s="23"/>
      <c r="U260" s="23"/>
      <c r="V260" s="190"/>
    </row>
    <row r="261" ht="30.6" customHeight="1">
      <c r="A261" s="172">
        <f>'S6 Maquette'!B261</f>
        <v>0</v>
      </c>
      <c r="B261" s="172">
        <f>'S6 Maquette'!C261</f>
        <v>0</v>
      </c>
      <c r="C261" t="s" s="137">
        <v>322</v>
      </c>
      <c r="D261" s="23"/>
      <c r="E261" s="23"/>
      <c r="F261" s="23"/>
      <c r="G261" s="23"/>
      <c r="H261" s="23"/>
      <c r="I261" s="23"/>
      <c r="J261" s="23"/>
      <c r="K261" s="23"/>
      <c r="L261" s="23"/>
      <c r="M261" s="23"/>
      <c r="N261" s="23"/>
      <c r="O261" s="23"/>
      <c r="P261" s="23"/>
      <c r="Q261" s="23"/>
      <c r="R261" s="23"/>
      <c r="S261" s="23"/>
      <c r="T261" s="23"/>
      <c r="U261" s="23"/>
      <c r="V261" s="190"/>
    </row>
    <row r="262" ht="30.6" customHeight="1">
      <c r="A262" s="172">
        <f>'S6 Maquette'!B262</f>
        <v>0</v>
      </c>
      <c r="B262" s="172">
        <f>'S6 Maquette'!C262</f>
        <v>0</v>
      </c>
      <c r="C262" t="s" s="137">
        <v>322</v>
      </c>
      <c r="D262" s="23"/>
      <c r="E262" s="23"/>
      <c r="F262" s="23"/>
      <c r="G262" s="23"/>
      <c r="H262" s="23"/>
      <c r="I262" s="23"/>
      <c r="J262" s="23"/>
      <c r="K262" s="23"/>
      <c r="L262" s="23"/>
      <c r="M262" s="23"/>
      <c r="N262" s="23"/>
      <c r="O262" s="23"/>
      <c r="P262" s="23"/>
      <c r="Q262" s="23"/>
      <c r="R262" s="23"/>
      <c r="S262" s="23"/>
      <c r="T262" s="23"/>
      <c r="U262" s="23"/>
      <c r="V262" s="190"/>
    </row>
    <row r="263" ht="30.6" customHeight="1">
      <c r="A263" s="172">
        <f>'S6 Maquette'!B263</f>
        <v>0</v>
      </c>
      <c r="B263" s="172">
        <f>'S6 Maquette'!C263</f>
        <v>0</v>
      </c>
      <c r="C263" t="s" s="137">
        <v>322</v>
      </c>
      <c r="D263" s="23"/>
      <c r="E263" s="23"/>
      <c r="F263" s="23"/>
      <c r="G263" s="23"/>
      <c r="H263" s="23"/>
      <c r="I263" s="23"/>
      <c r="J263" s="23"/>
      <c r="K263" s="23"/>
      <c r="L263" s="23"/>
      <c r="M263" s="23"/>
      <c r="N263" s="23"/>
      <c r="O263" s="23"/>
      <c r="P263" s="23"/>
      <c r="Q263" s="23"/>
      <c r="R263" s="23"/>
      <c r="S263" s="23"/>
      <c r="T263" s="23"/>
      <c r="U263" s="23"/>
      <c r="V263" s="190"/>
    </row>
    <row r="264" ht="30.6" customHeight="1">
      <c r="A264" s="172">
        <f>'S6 Maquette'!B264</f>
        <v>0</v>
      </c>
      <c r="B264" s="172">
        <f>'S6 Maquette'!C264</f>
        <v>0</v>
      </c>
      <c r="C264" t="s" s="137">
        <v>322</v>
      </c>
      <c r="D264" s="23"/>
      <c r="E264" s="23"/>
      <c r="F264" s="23"/>
      <c r="G264" s="23"/>
      <c r="H264" s="23"/>
      <c r="I264" s="23"/>
      <c r="J264" s="23"/>
      <c r="K264" s="23"/>
      <c r="L264" s="23"/>
      <c r="M264" s="23"/>
      <c r="N264" s="23"/>
      <c r="O264" s="23"/>
      <c r="P264" s="23"/>
      <c r="Q264" s="23"/>
      <c r="R264" s="23"/>
      <c r="S264" s="23"/>
      <c r="T264" s="23"/>
      <c r="U264" s="23"/>
      <c r="V264" s="190"/>
    </row>
    <row r="265" ht="30.6" customHeight="1">
      <c r="A265" s="172">
        <f>'S6 Maquette'!B265</f>
        <v>0</v>
      </c>
      <c r="B265" s="172">
        <f>'S6 Maquette'!C265</f>
        <v>0</v>
      </c>
      <c r="C265" t="s" s="137">
        <v>322</v>
      </c>
      <c r="D265" s="23"/>
      <c r="E265" s="23"/>
      <c r="F265" s="23"/>
      <c r="G265" s="23"/>
      <c r="H265" s="23"/>
      <c r="I265" s="23"/>
      <c r="J265" s="23"/>
      <c r="K265" s="23"/>
      <c r="L265" s="23"/>
      <c r="M265" s="23"/>
      <c r="N265" s="23"/>
      <c r="O265" s="23"/>
      <c r="P265" s="23"/>
      <c r="Q265" s="23"/>
      <c r="R265" s="23"/>
      <c r="S265" s="23"/>
      <c r="T265" s="23"/>
      <c r="U265" s="23"/>
      <c r="V265" s="190"/>
    </row>
    <row r="266" ht="30.6" customHeight="1">
      <c r="A266" s="172">
        <f>'S6 Maquette'!B266</f>
        <v>0</v>
      </c>
      <c r="B266" s="172">
        <f>'S6 Maquette'!C266</f>
        <v>0</v>
      </c>
      <c r="C266" t="s" s="137">
        <v>322</v>
      </c>
      <c r="D266" s="23"/>
      <c r="E266" s="23"/>
      <c r="F266" s="23"/>
      <c r="G266" s="23"/>
      <c r="H266" s="23"/>
      <c r="I266" s="23"/>
      <c r="J266" s="23"/>
      <c r="K266" s="23"/>
      <c r="L266" s="23"/>
      <c r="M266" s="23"/>
      <c r="N266" s="23"/>
      <c r="O266" s="23"/>
      <c r="P266" s="23"/>
      <c r="Q266" s="23"/>
      <c r="R266" s="23"/>
      <c r="S266" s="23"/>
      <c r="T266" s="23"/>
      <c r="U266" s="23"/>
      <c r="V266" s="190"/>
    </row>
    <row r="267" ht="30.6" customHeight="1">
      <c r="A267" s="172">
        <f>'S6 Maquette'!B267</f>
        <v>0</v>
      </c>
      <c r="B267" s="172">
        <f>'S6 Maquette'!C267</f>
        <v>0</v>
      </c>
      <c r="C267" t="s" s="137">
        <v>322</v>
      </c>
      <c r="D267" s="23"/>
      <c r="E267" s="23"/>
      <c r="F267" s="23"/>
      <c r="G267" s="23"/>
      <c r="H267" s="23"/>
      <c r="I267" s="23"/>
      <c r="J267" s="23"/>
      <c r="K267" s="23"/>
      <c r="L267" s="23"/>
      <c r="M267" s="23"/>
      <c r="N267" s="23"/>
      <c r="O267" s="23"/>
      <c r="P267" s="23"/>
      <c r="Q267" s="23"/>
      <c r="R267" s="23"/>
      <c r="S267" s="23"/>
      <c r="T267" s="23"/>
      <c r="U267" s="23"/>
      <c r="V267" s="190"/>
    </row>
    <row r="268" ht="30.6" customHeight="1">
      <c r="A268" s="172">
        <f>'S6 Maquette'!B268</f>
        <v>0</v>
      </c>
      <c r="B268" s="172">
        <f>'S6 Maquette'!C268</f>
        <v>0</v>
      </c>
      <c r="C268" t="s" s="137">
        <v>322</v>
      </c>
      <c r="D268" s="23"/>
      <c r="E268" s="23"/>
      <c r="F268" s="23"/>
      <c r="G268" s="23"/>
      <c r="H268" s="23"/>
      <c r="I268" s="23"/>
      <c r="J268" s="23"/>
      <c r="K268" s="23"/>
      <c r="L268" s="23"/>
      <c r="M268" s="23"/>
      <c r="N268" s="23"/>
      <c r="O268" s="23"/>
      <c r="P268" s="23"/>
      <c r="Q268" s="23"/>
      <c r="R268" s="23"/>
      <c r="S268" s="23"/>
      <c r="T268" s="23"/>
      <c r="U268" s="23"/>
      <c r="V268" s="190"/>
    </row>
    <row r="269" ht="30.6" customHeight="1">
      <c r="A269" s="172">
        <f>'S6 Maquette'!B269</f>
        <v>0</v>
      </c>
      <c r="B269" s="172">
        <f>'S6 Maquette'!C269</f>
        <v>0</v>
      </c>
      <c r="C269" t="s" s="137">
        <v>322</v>
      </c>
      <c r="D269" s="23"/>
      <c r="E269" s="23"/>
      <c r="F269" s="23"/>
      <c r="G269" s="23"/>
      <c r="H269" s="23"/>
      <c r="I269" s="23"/>
      <c r="J269" s="23"/>
      <c r="K269" s="23"/>
      <c r="L269" s="23"/>
      <c r="M269" s="23"/>
      <c r="N269" s="23"/>
      <c r="O269" s="23"/>
      <c r="P269" s="23"/>
      <c r="Q269" s="23"/>
      <c r="R269" s="23"/>
      <c r="S269" s="23"/>
      <c r="T269" s="23"/>
      <c r="U269" s="23"/>
      <c r="V269" s="190"/>
    </row>
    <row r="270" ht="30.6" customHeight="1">
      <c r="A270" s="172">
        <f>'S6 Maquette'!B270</f>
        <v>0</v>
      </c>
      <c r="B270" s="172">
        <f>'S6 Maquette'!C270</f>
        <v>0</v>
      </c>
      <c r="C270" t="s" s="137">
        <v>322</v>
      </c>
      <c r="D270" s="23"/>
      <c r="E270" s="23"/>
      <c r="F270" s="23"/>
      <c r="G270" s="23"/>
      <c r="H270" s="23"/>
      <c r="I270" s="23"/>
      <c r="J270" s="23"/>
      <c r="K270" s="23"/>
      <c r="L270" s="23"/>
      <c r="M270" s="23"/>
      <c r="N270" s="23"/>
      <c r="O270" s="23"/>
      <c r="P270" s="23"/>
      <c r="Q270" s="23"/>
      <c r="R270" s="23"/>
      <c r="S270" s="23"/>
      <c r="T270" s="23"/>
      <c r="U270" s="23"/>
      <c r="V270" s="190"/>
    </row>
    <row r="271" ht="30.6" customHeight="1">
      <c r="A271" s="172">
        <f>'S6 Maquette'!B271</f>
        <v>0</v>
      </c>
      <c r="B271" s="172">
        <f>'S6 Maquette'!C271</f>
        <v>0</v>
      </c>
      <c r="C271" t="s" s="137">
        <v>322</v>
      </c>
      <c r="D271" s="23"/>
      <c r="E271" s="23"/>
      <c r="F271" s="23"/>
      <c r="G271" s="23"/>
      <c r="H271" s="23"/>
      <c r="I271" s="23"/>
      <c r="J271" s="23"/>
      <c r="K271" s="23"/>
      <c r="L271" s="23"/>
      <c r="M271" s="23"/>
      <c r="N271" s="23"/>
      <c r="O271" s="23"/>
      <c r="P271" s="23"/>
      <c r="Q271" s="23"/>
      <c r="R271" s="23"/>
      <c r="S271" s="23"/>
      <c r="T271" s="23"/>
      <c r="U271" s="23"/>
      <c r="V271" s="190"/>
    </row>
    <row r="272" ht="30.6" customHeight="1">
      <c r="A272" s="172">
        <f>'S6 Maquette'!B272</f>
        <v>0</v>
      </c>
      <c r="B272" s="172">
        <f>'S6 Maquette'!C272</f>
        <v>0</v>
      </c>
      <c r="C272" t="s" s="137">
        <v>322</v>
      </c>
      <c r="D272" s="23"/>
      <c r="E272" s="23"/>
      <c r="F272" s="23"/>
      <c r="G272" s="23"/>
      <c r="H272" s="23"/>
      <c r="I272" s="23"/>
      <c r="J272" s="23"/>
      <c r="K272" s="23"/>
      <c r="L272" s="23"/>
      <c r="M272" s="23"/>
      <c r="N272" s="23"/>
      <c r="O272" s="23"/>
      <c r="P272" s="23"/>
      <c r="Q272" s="23"/>
      <c r="R272" s="23"/>
      <c r="S272" s="23"/>
      <c r="T272" s="23"/>
      <c r="U272" s="23"/>
      <c r="V272" s="190"/>
    </row>
    <row r="273" ht="30.6" customHeight="1">
      <c r="A273" s="172">
        <f>'S6 Maquette'!B273</f>
        <v>0</v>
      </c>
      <c r="B273" s="172">
        <f>'S6 Maquette'!C273</f>
        <v>0</v>
      </c>
      <c r="C273" t="s" s="137">
        <v>322</v>
      </c>
      <c r="D273" s="23"/>
      <c r="E273" s="23"/>
      <c r="F273" s="23"/>
      <c r="G273" s="23"/>
      <c r="H273" s="23"/>
      <c r="I273" s="23"/>
      <c r="J273" s="23"/>
      <c r="K273" s="23"/>
      <c r="L273" s="23"/>
      <c r="M273" s="23"/>
      <c r="N273" s="23"/>
      <c r="O273" s="23"/>
      <c r="P273" s="23"/>
      <c r="Q273" s="23"/>
      <c r="R273" s="23"/>
      <c r="S273" s="23"/>
      <c r="T273" s="23"/>
      <c r="U273" s="23"/>
      <c r="V273" s="190"/>
    </row>
    <row r="274" ht="30.6" customHeight="1">
      <c r="A274" s="172">
        <f>'S6 Maquette'!B274</f>
        <v>0</v>
      </c>
      <c r="B274" s="172">
        <f>'S6 Maquette'!C274</f>
        <v>0</v>
      </c>
      <c r="C274" t="s" s="137">
        <v>322</v>
      </c>
      <c r="D274" s="23"/>
      <c r="E274" s="23"/>
      <c r="F274" s="23"/>
      <c r="G274" s="23"/>
      <c r="H274" s="23"/>
      <c r="I274" s="23"/>
      <c r="J274" s="23"/>
      <c r="K274" s="23"/>
      <c r="L274" s="23"/>
      <c r="M274" s="23"/>
      <c r="N274" s="23"/>
      <c r="O274" s="23"/>
      <c r="P274" s="23"/>
      <c r="Q274" s="23"/>
      <c r="R274" s="23"/>
      <c r="S274" s="23"/>
      <c r="T274" s="23"/>
      <c r="U274" s="23"/>
      <c r="V274" s="190"/>
    </row>
    <row r="275" ht="30.6" customHeight="1">
      <c r="A275" s="172">
        <f>'S6 Maquette'!B275</f>
        <v>0</v>
      </c>
      <c r="B275" s="172">
        <f>'S6 Maquette'!C275</f>
        <v>0</v>
      </c>
      <c r="C275" t="s" s="137">
        <v>322</v>
      </c>
      <c r="D275" s="23"/>
      <c r="E275" s="23"/>
      <c r="F275" s="23"/>
      <c r="G275" s="23"/>
      <c r="H275" s="23"/>
      <c r="I275" s="23"/>
      <c r="J275" s="23"/>
      <c r="K275" s="23"/>
      <c r="L275" s="23"/>
      <c r="M275" s="23"/>
      <c r="N275" s="23"/>
      <c r="O275" s="23"/>
      <c r="P275" s="23"/>
      <c r="Q275" s="23"/>
      <c r="R275" s="23"/>
      <c r="S275" s="23"/>
      <c r="T275" s="23"/>
      <c r="U275" s="23"/>
      <c r="V275" s="190"/>
    </row>
    <row r="276" ht="30.6" customHeight="1">
      <c r="A276" s="172">
        <f>'S6 Maquette'!B276</f>
        <v>0</v>
      </c>
      <c r="B276" s="172">
        <f>'S6 Maquette'!C276</f>
        <v>0</v>
      </c>
      <c r="C276" t="s" s="137">
        <v>322</v>
      </c>
      <c r="D276" s="23"/>
      <c r="E276" s="23"/>
      <c r="F276" s="23"/>
      <c r="G276" s="23"/>
      <c r="H276" s="23"/>
      <c r="I276" s="23"/>
      <c r="J276" s="23"/>
      <c r="K276" s="23"/>
      <c r="L276" s="23"/>
      <c r="M276" s="23"/>
      <c r="N276" s="23"/>
      <c r="O276" s="23"/>
      <c r="P276" s="23"/>
      <c r="Q276" s="23"/>
      <c r="R276" s="23"/>
      <c r="S276" s="23"/>
      <c r="T276" s="23"/>
      <c r="U276" s="23"/>
      <c r="V276" s="190"/>
    </row>
    <row r="277" ht="30.6" customHeight="1">
      <c r="A277" s="172">
        <f>'S6 Maquette'!B277</f>
        <v>0</v>
      </c>
      <c r="B277" s="172">
        <f>'S6 Maquette'!C277</f>
        <v>0</v>
      </c>
      <c r="C277" t="s" s="137">
        <v>322</v>
      </c>
      <c r="D277" s="23"/>
      <c r="E277" s="23"/>
      <c r="F277" s="23"/>
      <c r="G277" s="23"/>
      <c r="H277" s="23"/>
      <c r="I277" s="23"/>
      <c r="J277" s="23"/>
      <c r="K277" s="23"/>
      <c r="L277" s="23"/>
      <c r="M277" s="23"/>
      <c r="N277" s="23"/>
      <c r="O277" s="23"/>
      <c r="P277" s="23"/>
      <c r="Q277" s="23"/>
      <c r="R277" s="23"/>
      <c r="S277" s="23"/>
      <c r="T277" s="23"/>
      <c r="U277" s="23"/>
      <c r="V277" s="190"/>
    </row>
    <row r="278" ht="30.6" customHeight="1">
      <c r="A278" s="172">
        <f>'S6 Maquette'!B278</f>
        <v>0</v>
      </c>
      <c r="B278" s="172">
        <f>'S6 Maquette'!C278</f>
        <v>0</v>
      </c>
      <c r="C278" t="s" s="137">
        <v>322</v>
      </c>
      <c r="D278" s="23"/>
      <c r="E278" s="23"/>
      <c r="F278" s="23"/>
      <c r="G278" s="23"/>
      <c r="H278" s="23"/>
      <c r="I278" s="23"/>
      <c r="J278" s="23"/>
      <c r="K278" s="23"/>
      <c r="L278" s="23"/>
      <c r="M278" s="23"/>
      <c r="N278" s="23"/>
      <c r="O278" s="23"/>
      <c r="P278" s="23"/>
      <c r="Q278" s="23"/>
      <c r="R278" s="23"/>
      <c r="S278" s="23"/>
      <c r="T278" s="23"/>
      <c r="U278" s="23"/>
      <c r="V278" s="190"/>
    </row>
    <row r="279" ht="30.6" customHeight="1">
      <c r="A279" s="172">
        <f>'S6 Maquette'!B279</f>
        <v>0</v>
      </c>
      <c r="B279" s="172">
        <f>'S6 Maquette'!C279</f>
        <v>0</v>
      </c>
      <c r="C279" t="s" s="137">
        <v>322</v>
      </c>
      <c r="D279" s="23"/>
      <c r="E279" s="23"/>
      <c r="F279" s="23"/>
      <c r="G279" s="23"/>
      <c r="H279" s="23"/>
      <c r="I279" s="23"/>
      <c r="J279" s="23"/>
      <c r="K279" s="23"/>
      <c r="L279" s="23"/>
      <c r="M279" s="23"/>
      <c r="N279" s="23"/>
      <c r="O279" s="23"/>
      <c r="P279" s="23"/>
      <c r="Q279" s="23"/>
      <c r="R279" s="23"/>
      <c r="S279" s="23"/>
      <c r="T279" s="23"/>
      <c r="U279" s="23"/>
      <c r="V279" s="190"/>
    </row>
    <row r="280" ht="30.6" customHeight="1">
      <c r="A280" s="172">
        <f>'S6 Maquette'!B280</f>
        <v>0</v>
      </c>
      <c r="B280" s="172">
        <f>'S6 Maquette'!C280</f>
        <v>0</v>
      </c>
      <c r="C280" t="s" s="137">
        <v>322</v>
      </c>
      <c r="D280" s="23"/>
      <c r="E280" s="23"/>
      <c r="F280" s="23"/>
      <c r="G280" s="23"/>
      <c r="H280" s="23"/>
      <c r="I280" s="23"/>
      <c r="J280" s="23"/>
      <c r="K280" s="23"/>
      <c r="L280" s="23"/>
      <c r="M280" s="23"/>
      <c r="N280" s="23"/>
      <c r="O280" s="23"/>
      <c r="P280" s="23"/>
      <c r="Q280" s="23"/>
      <c r="R280" s="23"/>
      <c r="S280" s="23"/>
      <c r="T280" s="23"/>
      <c r="U280" s="23"/>
      <c r="V280" s="190"/>
    </row>
    <row r="281" ht="30.6" customHeight="1">
      <c r="A281" s="172">
        <f>'S6 Maquette'!B281</f>
        <v>0</v>
      </c>
      <c r="B281" s="172">
        <f>'S6 Maquette'!C281</f>
        <v>0</v>
      </c>
      <c r="C281" t="s" s="137">
        <v>322</v>
      </c>
      <c r="D281" s="23"/>
      <c r="E281" s="23"/>
      <c r="F281" s="23"/>
      <c r="G281" s="23"/>
      <c r="H281" s="23"/>
      <c r="I281" s="23"/>
      <c r="J281" s="23"/>
      <c r="K281" s="23"/>
      <c r="L281" s="23"/>
      <c r="M281" s="23"/>
      <c r="N281" s="23"/>
      <c r="O281" s="23"/>
      <c r="P281" s="23"/>
      <c r="Q281" s="23"/>
      <c r="R281" s="23"/>
      <c r="S281" s="23"/>
      <c r="T281" s="23"/>
      <c r="U281" s="23"/>
      <c r="V281" s="190"/>
    </row>
    <row r="282" ht="30.6" customHeight="1">
      <c r="A282" s="172">
        <f>'S6 Maquette'!B282</f>
        <v>0</v>
      </c>
      <c r="B282" s="172">
        <f>'S6 Maquette'!C282</f>
        <v>0</v>
      </c>
      <c r="C282" t="s" s="137">
        <v>322</v>
      </c>
      <c r="D282" s="23"/>
      <c r="E282" s="23"/>
      <c r="F282" s="23"/>
      <c r="G282" s="23"/>
      <c r="H282" s="23"/>
      <c r="I282" s="23"/>
      <c r="J282" s="23"/>
      <c r="K282" s="23"/>
      <c r="L282" s="23"/>
      <c r="M282" s="23"/>
      <c r="N282" s="23"/>
      <c r="O282" s="23"/>
      <c r="P282" s="23"/>
      <c r="Q282" s="23"/>
      <c r="R282" s="23"/>
      <c r="S282" s="23"/>
      <c r="T282" s="23"/>
      <c r="U282" s="23"/>
      <c r="V282" s="190"/>
    </row>
    <row r="283" ht="30.6" customHeight="1">
      <c r="A283" s="172">
        <f>'S6 Maquette'!B283</f>
        <v>0</v>
      </c>
      <c r="B283" s="172">
        <f>'S6 Maquette'!C283</f>
        <v>0</v>
      </c>
      <c r="C283" t="s" s="137">
        <v>322</v>
      </c>
      <c r="D283" s="23"/>
      <c r="E283" s="23"/>
      <c r="F283" s="23"/>
      <c r="G283" s="23"/>
      <c r="H283" s="23"/>
      <c r="I283" s="23"/>
      <c r="J283" s="23"/>
      <c r="K283" s="23"/>
      <c r="L283" s="23"/>
      <c r="M283" s="23"/>
      <c r="N283" s="23"/>
      <c r="O283" s="23"/>
      <c r="P283" s="23"/>
      <c r="Q283" s="23"/>
      <c r="R283" s="23"/>
      <c r="S283" s="23"/>
      <c r="T283" s="23"/>
      <c r="U283" s="23"/>
      <c r="V283" s="190"/>
    </row>
    <row r="284" ht="30.6" customHeight="1">
      <c r="A284" s="172">
        <f>'S6 Maquette'!B284</f>
        <v>0</v>
      </c>
      <c r="B284" s="172">
        <f>'S6 Maquette'!C284</f>
        <v>0</v>
      </c>
      <c r="C284" t="s" s="137">
        <v>322</v>
      </c>
      <c r="D284" s="23"/>
      <c r="E284" s="23"/>
      <c r="F284" s="23"/>
      <c r="G284" s="23"/>
      <c r="H284" s="23"/>
      <c r="I284" s="23"/>
      <c r="J284" s="23"/>
      <c r="K284" s="23"/>
      <c r="L284" s="23"/>
      <c r="M284" s="23"/>
      <c r="N284" s="23"/>
      <c r="O284" s="23"/>
      <c r="P284" s="23"/>
      <c r="Q284" s="23"/>
      <c r="R284" s="23"/>
      <c r="S284" s="23"/>
      <c r="T284" s="23"/>
      <c r="U284" s="23"/>
      <c r="V284" s="190"/>
    </row>
    <row r="285" ht="30.6" customHeight="1">
      <c r="A285" s="172">
        <f>'S6 Maquette'!B285</f>
        <v>0</v>
      </c>
      <c r="B285" s="172">
        <f>'S6 Maquette'!C285</f>
        <v>0</v>
      </c>
      <c r="C285" t="s" s="137">
        <v>322</v>
      </c>
      <c r="D285" s="23"/>
      <c r="E285" s="23"/>
      <c r="F285" s="23"/>
      <c r="G285" s="23"/>
      <c r="H285" s="23"/>
      <c r="I285" s="23"/>
      <c r="J285" s="23"/>
      <c r="K285" s="23"/>
      <c r="L285" s="23"/>
      <c r="M285" s="23"/>
      <c r="N285" s="23"/>
      <c r="O285" s="23"/>
      <c r="P285" s="23"/>
      <c r="Q285" s="23"/>
      <c r="R285" s="23"/>
      <c r="S285" s="23"/>
      <c r="T285" s="23"/>
      <c r="U285" s="23"/>
      <c r="V285" s="190"/>
    </row>
    <row r="286" ht="30.6" customHeight="1">
      <c r="A286" s="172">
        <f>'S6 Maquette'!B286</f>
        <v>0</v>
      </c>
      <c r="B286" s="172">
        <f>'S6 Maquette'!C286</f>
        <v>0</v>
      </c>
      <c r="C286" t="s" s="137">
        <v>322</v>
      </c>
      <c r="D286" s="23"/>
      <c r="E286" s="23"/>
      <c r="F286" s="23"/>
      <c r="G286" s="23"/>
      <c r="H286" s="23"/>
      <c r="I286" s="23"/>
      <c r="J286" s="23"/>
      <c r="K286" s="23"/>
      <c r="L286" s="23"/>
      <c r="M286" s="23"/>
      <c r="N286" s="23"/>
      <c r="O286" s="23"/>
      <c r="P286" s="23"/>
      <c r="Q286" s="23"/>
      <c r="R286" s="23"/>
      <c r="S286" s="23"/>
      <c r="T286" s="23"/>
      <c r="U286" s="23"/>
      <c r="V286" s="190"/>
    </row>
    <row r="287" ht="30.6" customHeight="1">
      <c r="A287" s="172">
        <f>'S6 Maquette'!B287</f>
        <v>0</v>
      </c>
      <c r="B287" s="172">
        <f>'S6 Maquette'!C287</f>
        <v>0</v>
      </c>
      <c r="C287" t="s" s="137">
        <v>322</v>
      </c>
      <c r="D287" s="23"/>
      <c r="E287" s="23"/>
      <c r="F287" s="23"/>
      <c r="G287" s="23"/>
      <c r="H287" s="23"/>
      <c r="I287" s="23"/>
      <c r="J287" s="23"/>
      <c r="K287" s="23"/>
      <c r="L287" s="23"/>
      <c r="M287" s="23"/>
      <c r="N287" s="23"/>
      <c r="O287" s="23"/>
      <c r="P287" s="23"/>
      <c r="Q287" s="23"/>
      <c r="R287" s="23"/>
      <c r="S287" s="23"/>
      <c r="T287" s="23"/>
      <c r="U287" s="23"/>
      <c r="V287" s="190"/>
    </row>
    <row r="288" ht="30.6" customHeight="1">
      <c r="A288" s="172">
        <f>'S6 Maquette'!B288</f>
        <v>0</v>
      </c>
      <c r="B288" s="172">
        <f>'S6 Maquette'!C288</f>
        <v>0</v>
      </c>
      <c r="C288" t="s" s="137">
        <v>322</v>
      </c>
      <c r="D288" s="23"/>
      <c r="E288" s="23"/>
      <c r="F288" s="23"/>
      <c r="G288" s="23"/>
      <c r="H288" s="23"/>
      <c r="I288" s="23"/>
      <c r="J288" s="23"/>
      <c r="K288" s="23"/>
      <c r="L288" s="23"/>
      <c r="M288" s="23"/>
      <c r="N288" s="23"/>
      <c r="O288" s="23"/>
      <c r="P288" s="23"/>
      <c r="Q288" s="23"/>
      <c r="R288" s="23"/>
      <c r="S288" s="23"/>
      <c r="T288" s="23"/>
      <c r="U288" s="23"/>
      <c r="V288" s="190"/>
    </row>
    <row r="289" ht="30.6" customHeight="1">
      <c r="A289" s="172">
        <f>'S6 Maquette'!B289</f>
        <v>0</v>
      </c>
      <c r="B289" s="172">
        <f>'S6 Maquette'!C289</f>
        <v>0</v>
      </c>
      <c r="C289" t="s" s="137">
        <v>322</v>
      </c>
      <c r="D289" s="23"/>
      <c r="E289" s="23"/>
      <c r="F289" s="23"/>
      <c r="G289" s="23"/>
      <c r="H289" s="23"/>
      <c r="I289" s="23"/>
      <c r="J289" s="23"/>
      <c r="K289" s="23"/>
      <c r="L289" s="23"/>
      <c r="M289" s="23"/>
      <c r="N289" s="23"/>
      <c r="O289" s="23"/>
      <c r="P289" s="23"/>
      <c r="Q289" s="23"/>
      <c r="R289" s="23"/>
      <c r="S289" s="23"/>
      <c r="T289" s="23"/>
      <c r="U289" s="23"/>
      <c r="V289" s="190"/>
    </row>
    <row r="290" ht="30.6" customHeight="1">
      <c r="A290" s="172">
        <f>'S6 Maquette'!B290</f>
        <v>0</v>
      </c>
      <c r="B290" s="172">
        <f>'S6 Maquette'!C290</f>
        <v>0</v>
      </c>
      <c r="C290" t="s" s="137">
        <v>322</v>
      </c>
      <c r="D290" s="23"/>
      <c r="E290" s="23"/>
      <c r="F290" s="23"/>
      <c r="G290" s="23"/>
      <c r="H290" s="23"/>
      <c r="I290" s="23"/>
      <c r="J290" s="23"/>
      <c r="K290" s="23"/>
      <c r="L290" s="23"/>
      <c r="M290" s="23"/>
      <c r="N290" s="23"/>
      <c r="O290" s="23"/>
      <c r="P290" s="23"/>
      <c r="Q290" s="23"/>
      <c r="R290" s="23"/>
      <c r="S290" s="23"/>
      <c r="T290" s="23"/>
      <c r="U290" s="23"/>
      <c r="V290" s="190"/>
    </row>
    <row r="291" ht="30.6" customHeight="1">
      <c r="A291" s="172">
        <f>'S6 Maquette'!B291</f>
        <v>0</v>
      </c>
      <c r="B291" s="172">
        <f>'S6 Maquette'!C291</f>
        <v>0</v>
      </c>
      <c r="C291" t="s" s="137">
        <v>322</v>
      </c>
      <c r="D291" s="23"/>
      <c r="E291" s="23"/>
      <c r="F291" s="23"/>
      <c r="G291" s="23"/>
      <c r="H291" s="23"/>
      <c r="I291" s="23"/>
      <c r="J291" s="23"/>
      <c r="K291" s="23"/>
      <c r="L291" s="23"/>
      <c r="M291" s="23"/>
      <c r="N291" s="23"/>
      <c r="O291" s="23"/>
      <c r="P291" s="23"/>
      <c r="Q291" s="23"/>
      <c r="R291" s="23"/>
      <c r="S291" s="23"/>
      <c r="T291" s="23"/>
      <c r="U291" s="23"/>
      <c r="V291" s="190"/>
    </row>
    <row r="292" ht="30.6" customHeight="1">
      <c r="A292" s="172">
        <f>'S6 Maquette'!B292</f>
        <v>0</v>
      </c>
      <c r="B292" s="172">
        <f>'S6 Maquette'!C292</f>
        <v>0</v>
      </c>
      <c r="C292" t="s" s="137">
        <v>322</v>
      </c>
      <c r="D292" s="23"/>
      <c r="E292" s="23"/>
      <c r="F292" s="23"/>
      <c r="G292" s="23"/>
      <c r="H292" s="23"/>
      <c r="I292" s="23"/>
      <c r="J292" s="23"/>
      <c r="K292" s="23"/>
      <c r="L292" s="23"/>
      <c r="M292" s="23"/>
      <c r="N292" s="23"/>
      <c r="O292" s="23"/>
      <c r="P292" s="23"/>
      <c r="Q292" s="23"/>
      <c r="R292" s="23"/>
      <c r="S292" s="23"/>
      <c r="T292" s="23"/>
      <c r="U292" s="23"/>
      <c r="V292" s="190"/>
    </row>
    <row r="293" ht="30.6" customHeight="1">
      <c r="A293" s="172">
        <f>'S6 Maquette'!B293</f>
        <v>0</v>
      </c>
      <c r="B293" s="172">
        <f>'S6 Maquette'!C293</f>
        <v>0</v>
      </c>
      <c r="C293" t="s" s="137">
        <v>322</v>
      </c>
      <c r="D293" s="23"/>
      <c r="E293" s="23"/>
      <c r="F293" s="23"/>
      <c r="G293" s="23"/>
      <c r="H293" s="23"/>
      <c r="I293" s="23"/>
      <c r="J293" s="23"/>
      <c r="K293" s="23"/>
      <c r="L293" s="23"/>
      <c r="M293" s="23"/>
      <c r="N293" s="23"/>
      <c r="O293" s="23"/>
      <c r="P293" s="23"/>
      <c r="Q293" s="23"/>
      <c r="R293" s="23"/>
      <c r="S293" s="23"/>
      <c r="T293" s="23"/>
      <c r="U293" s="23"/>
      <c r="V293" s="190"/>
    </row>
    <row r="294" ht="30.6" customHeight="1">
      <c r="A294" s="172">
        <f>'S6 Maquette'!B294</f>
        <v>0</v>
      </c>
      <c r="B294" s="172">
        <f>'S6 Maquette'!C294</f>
        <v>0</v>
      </c>
      <c r="C294" t="s" s="137">
        <v>322</v>
      </c>
      <c r="D294" s="23"/>
      <c r="E294" s="23"/>
      <c r="F294" s="23"/>
      <c r="G294" s="23"/>
      <c r="H294" s="23"/>
      <c r="I294" s="23"/>
      <c r="J294" s="23"/>
      <c r="K294" s="23"/>
      <c r="L294" s="23"/>
      <c r="M294" s="23"/>
      <c r="N294" s="23"/>
      <c r="O294" s="23"/>
      <c r="P294" s="23"/>
      <c r="Q294" s="23"/>
      <c r="R294" s="23"/>
      <c r="S294" s="23"/>
      <c r="T294" s="23"/>
      <c r="U294" s="23"/>
      <c r="V294" s="190"/>
    </row>
    <row r="295" ht="30.6" customHeight="1">
      <c r="A295" s="172">
        <f>'S6 Maquette'!B295</f>
        <v>0</v>
      </c>
      <c r="B295" s="172">
        <f>'S6 Maquette'!C295</f>
        <v>0</v>
      </c>
      <c r="C295" t="s" s="137">
        <v>322</v>
      </c>
      <c r="D295" s="23"/>
      <c r="E295" s="23"/>
      <c r="F295" s="23"/>
      <c r="G295" s="23"/>
      <c r="H295" s="23"/>
      <c r="I295" s="23"/>
      <c r="J295" s="23"/>
      <c r="K295" s="23"/>
      <c r="L295" s="23"/>
      <c r="M295" s="23"/>
      <c r="N295" s="23"/>
      <c r="O295" s="23"/>
      <c r="P295" s="23"/>
      <c r="Q295" s="23"/>
      <c r="R295" s="23"/>
      <c r="S295" s="23"/>
      <c r="T295" s="23"/>
      <c r="U295" s="23"/>
      <c r="V295" s="190"/>
    </row>
    <row r="296" ht="30.6" customHeight="1">
      <c r="A296" s="172">
        <f>'S6 Maquette'!B296</f>
        <v>0</v>
      </c>
      <c r="B296" s="172">
        <f>'S6 Maquette'!C296</f>
        <v>0</v>
      </c>
      <c r="C296" t="s" s="137">
        <v>322</v>
      </c>
      <c r="D296" s="23"/>
      <c r="E296" s="23"/>
      <c r="F296" s="23"/>
      <c r="G296" s="23"/>
      <c r="H296" s="23"/>
      <c r="I296" s="23"/>
      <c r="J296" s="23"/>
      <c r="K296" s="23"/>
      <c r="L296" s="23"/>
      <c r="M296" s="23"/>
      <c r="N296" s="23"/>
      <c r="O296" s="23"/>
      <c r="P296" s="23"/>
      <c r="Q296" s="23"/>
      <c r="R296" s="23"/>
      <c r="S296" s="23"/>
      <c r="T296" s="23"/>
      <c r="U296" s="23"/>
      <c r="V296" s="190"/>
    </row>
    <row r="297" ht="30.6" customHeight="1">
      <c r="A297" s="172">
        <f>'S6 Maquette'!B297</f>
        <v>0</v>
      </c>
      <c r="B297" s="172">
        <f>'S6 Maquette'!C297</f>
        <v>0</v>
      </c>
      <c r="C297" t="s" s="137">
        <v>322</v>
      </c>
      <c r="D297" s="23"/>
      <c r="E297" s="23"/>
      <c r="F297" s="23"/>
      <c r="G297" s="23"/>
      <c r="H297" s="23"/>
      <c r="I297" s="23"/>
      <c r="J297" s="23"/>
      <c r="K297" s="23"/>
      <c r="L297" s="23"/>
      <c r="M297" s="23"/>
      <c r="N297" s="23"/>
      <c r="O297" s="23"/>
      <c r="P297" s="23"/>
      <c r="Q297" s="23"/>
      <c r="R297" s="23"/>
      <c r="S297" s="23"/>
      <c r="T297" s="23"/>
      <c r="U297" s="23"/>
      <c r="V297" s="190"/>
    </row>
    <row r="298" ht="30.6" customHeight="1">
      <c r="A298" s="172">
        <f>'S6 Maquette'!B298</f>
        <v>0</v>
      </c>
      <c r="B298" s="172">
        <f>'S6 Maquette'!C298</f>
        <v>0</v>
      </c>
      <c r="C298" t="s" s="137">
        <v>322</v>
      </c>
      <c r="D298" s="23"/>
      <c r="E298" s="23"/>
      <c r="F298" s="23"/>
      <c r="G298" s="23"/>
      <c r="H298" s="23"/>
      <c r="I298" s="23"/>
      <c r="J298" s="23"/>
      <c r="K298" s="23"/>
      <c r="L298" s="23"/>
      <c r="M298" s="23"/>
      <c r="N298" s="23"/>
      <c r="O298" s="23"/>
      <c r="P298" s="23"/>
      <c r="Q298" s="23"/>
      <c r="R298" s="23"/>
      <c r="S298" s="23"/>
      <c r="T298" s="23"/>
      <c r="U298" s="23"/>
      <c r="V298" s="190"/>
    </row>
    <row r="299" ht="30.6" customHeight="1">
      <c r="A299" s="172">
        <f>'S6 Maquette'!B299</f>
        <v>0</v>
      </c>
      <c r="B299" s="172">
        <f>'S6 Maquette'!C299</f>
        <v>0</v>
      </c>
      <c r="C299" t="s" s="137">
        <v>322</v>
      </c>
      <c r="D299" s="23"/>
      <c r="E299" s="23"/>
      <c r="F299" s="23"/>
      <c r="G299" s="23"/>
      <c r="H299" s="23"/>
      <c r="I299" s="23"/>
      <c r="J299" s="23"/>
      <c r="K299" s="23"/>
      <c r="L299" s="23"/>
      <c r="M299" s="23"/>
      <c r="N299" s="23"/>
      <c r="O299" s="23"/>
      <c r="P299" s="23"/>
      <c r="Q299" s="23"/>
      <c r="R299" s="23"/>
      <c r="S299" s="23"/>
      <c r="T299" s="23"/>
      <c r="U299" s="23"/>
      <c r="V299" s="190"/>
    </row>
    <row r="300" ht="30.6" customHeight="1">
      <c r="A300" s="172">
        <f>'S6 Maquette'!B300</f>
        <v>0</v>
      </c>
      <c r="B300" s="172">
        <f>'S6 Maquette'!C300</f>
        <v>0</v>
      </c>
      <c r="C300" t="s" s="137">
        <v>322</v>
      </c>
      <c r="D300" s="23"/>
      <c r="E300" s="23"/>
      <c r="F300" s="23"/>
      <c r="G300" s="23"/>
      <c r="H300" s="23"/>
      <c r="I300" s="23"/>
      <c r="J300" s="23"/>
      <c r="K300" s="23"/>
      <c r="L300" s="23"/>
      <c r="M300" s="23"/>
      <c r="N300" s="23"/>
      <c r="O300" s="23"/>
      <c r="P300" s="23"/>
      <c r="Q300" s="23"/>
      <c r="R300" s="23"/>
      <c r="S300" s="23"/>
      <c r="T300" s="23"/>
      <c r="U300" s="23"/>
      <c r="V300" s="190"/>
    </row>
    <row r="301" ht="30.6" customHeight="1">
      <c r="A301" s="172">
        <f>'S6 Maquette'!B301</f>
        <v>0</v>
      </c>
      <c r="B301" s="172">
        <f>'S6 Maquette'!C301</f>
        <v>0</v>
      </c>
      <c r="C301" t="s" s="137">
        <v>322</v>
      </c>
      <c r="D301" s="23"/>
      <c r="E301" s="23"/>
      <c r="F301" s="23"/>
      <c r="G301" s="23"/>
      <c r="H301" s="23"/>
      <c r="I301" s="23"/>
      <c r="J301" s="23"/>
      <c r="K301" s="23"/>
      <c r="L301" s="23"/>
      <c r="M301" s="23"/>
      <c r="N301" s="23"/>
      <c r="O301" s="23"/>
      <c r="P301" s="23"/>
      <c r="Q301" s="23"/>
      <c r="R301" s="23"/>
      <c r="S301" s="23"/>
      <c r="T301" s="23"/>
      <c r="U301" s="23"/>
      <c r="V301" s="190"/>
    </row>
    <row r="302" ht="30.6" customHeight="1">
      <c r="A302" s="172">
        <f>'S6 Maquette'!B302</f>
        <v>0</v>
      </c>
      <c r="B302" s="172">
        <f>'S6 Maquette'!C302</f>
        <v>0</v>
      </c>
      <c r="C302" t="s" s="137">
        <v>322</v>
      </c>
      <c r="D302" s="23"/>
      <c r="E302" s="23"/>
      <c r="F302" s="23"/>
      <c r="G302" s="23"/>
      <c r="H302" s="23"/>
      <c r="I302" s="23"/>
      <c r="J302" s="23"/>
      <c r="K302" s="23"/>
      <c r="L302" s="23"/>
      <c r="M302" s="23"/>
      <c r="N302" s="23"/>
      <c r="O302" s="23"/>
      <c r="P302" s="23"/>
      <c r="Q302" s="23"/>
      <c r="R302" s="23"/>
      <c r="S302" s="23"/>
      <c r="T302" s="23"/>
      <c r="U302" s="23"/>
      <c r="V302" s="190"/>
    </row>
  </sheetData>
  <mergeCells count="26">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dataValidations count="6">
    <dataValidation type="list" allowBlank="1" showInputMessage="1" showErrorMessage="1" sqref="D1:D6">
      <formula1>"Obligatoire,Facultatif,Complémentaire"</formula1>
    </dataValidation>
    <dataValidation type="list" allowBlank="1" showInputMessage="1" showErrorMessage="1" sqref="C19:C302">
      <formula1>"Modification MCC"</formula1>
    </dataValidation>
    <dataValidation type="list" allowBlank="1" showInputMessage="1" showErrorMessage="1" sqref="E19:I19 E20:F302 H20:I22 G23:I302">
      <formula1>"OUI,NON"</formula1>
    </dataValidation>
    <dataValidation type="list" allowBlank="1" showInputMessage="1" showErrorMessage="1" sqref="K19:K302">
      <formula1>"CCI (CC Intégral),CT (Contrôle terminal),CC&amp;CT"</formula1>
    </dataValidation>
    <dataValidation type="list" allowBlank="1" showInputMessage="1" showErrorMessage="1" sqref="N19:N28 P19:P26 S19:S26 P28:P29 S28:S29 N29:N35 P32 S32 P35:P302 S35:S302 N36:N302">
      <formula1>"Écrit,Oral,Écrit/Pratique,Rapport/Mémoire,Pratique sportive"</formula1>
    </dataValidation>
    <dataValidation type="list" allowBlank="1" showInputMessage="1" showErrorMessage="1" sqref="R19:R26 R28:R29 R32 R35:R302">
      <formula1>"CT (Contrôle terminal),Autres"</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