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Listes" sheetId="1" r:id="rId4"/>
    <sheet name="Calcul" sheetId="2" r:id="rId5"/>
    <sheet name="Fiche Générale" sheetId="3" r:id="rId6"/>
    <sheet name="S1 Maquette" sheetId="4" r:id="rId7"/>
    <sheet name="S1 MCC" sheetId="5" r:id="rId8"/>
    <sheet name="S2 Maquette" sheetId="6" r:id="rId9"/>
    <sheet name="S2 MCC" sheetId="7" r:id="rId10"/>
    <sheet name="S3 Maquette" sheetId="8" r:id="rId11"/>
    <sheet name="S3 MCC" sheetId="9" r:id="rId12"/>
    <sheet name="S4 Maquette" sheetId="10" r:id="rId13"/>
    <sheet name="S4 MCC" sheetId="11" r:id="rId14"/>
  </sheets>
</workbook>
</file>

<file path=xl/sharedStrings.xml><?xml version="1.0" encoding="utf-8"?>
<sst xmlns="http://schemas.openxmlformats.org/spreadsheetml/2006/main" uniqueCount="509">
  <si>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</si>
  <si>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</si>
  <si>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</si>
  <si>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</si>
  <si>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</si>
  <si>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</si>
  <si>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</si>
  <si>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Diplômes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</si>
  <si>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</si>
  <si>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</si>
  <si>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</si>
  <si>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</si>
  <si>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</si>
  <si>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</si>
  <si>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</si>
  <si>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Portail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</si>
  <si>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</si>
  <si>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</si>
  <si>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</si>
  <si>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</si>
  <si>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</si>
  <si>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</si>
  <si>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Complémentaire</t>
  </si>
  <si>
    <t>Double Portail</t>
  </si>
  <si>
    <t>CC&amp;CT</t>
  </si>
  <si>
    <t>Écrit/Pratique</t>
  </si>
  <si>
    <t>BLOC</t>
  </si>
  <si>
    <t>Fermeture</t>
  </si>
  <si>
    <t>Rapport/Mémoire</t>
  </si>
  <si>
    <t>OPTION</t>
  </si>
  <si>
    <t>Pratique sportive</t>
  </si>
  <si>
    <t>Parcours Pédagogique</t>
  </si>
  <si>
    <t xml:space="preserve">Mention </t>
  </si>
  <si>
    <t>Codage Diplôme</t>
  </si>
  <si>
    <t>Sciences et technologie</t>
  </si>
  <si>
    <t>SPSIT24</t>
  </si>
  <si>
    <t xml:space="preserve">Chimie-Sciences de la vie </t>
  </si>
  <si>
    <t>SLCHI24</t>
  </si>
  <si>
    <t>Bio-Geo-Sciences</t>
  </si>
  <si>
    <t>SPSTV24</t>
  </si>
  <si>
    <t>Sciences de la Vie</t>
  </si>
  <si>
    <t>SPVIE24</t>
  </si>
  <si>
    <t>Mathématiques-Sciences de la vie</t>
  </si>
  <si>
    <t>SPMAV24</t>
  </si>
  <si>
    <t>Mathématiques-Physique</t>
  </si>
  <si>
    <t>SPMAP24</t>
  </si>
  <si>
    <t>Mathématiques-Informatique</t>
  </si>
  <si>
    <t>SPMAI24</t>
  </si>
  <si>
    <t>Sciences de la terre-Physique</t>
  </si>
  <si>
    <t>SPSTP18</t>
  </si>
  <si>
    <t>Sciences de l'Homme et de la Société</t>
  </si>
  <si>
    <t>HPSHS18</t>
  </si>
  <si>
    <t>Lettres Langues Arts et Communication</t>
  </si>
  <si>
    <t>HPLAC18</t>
  </si>
  <si>
    <t>Droit</t>
  </si>
  <si>
    <t>DPDRT18</t>
  </si>
  <si>
    <t>Économie et gestion</t>
  </si>
  <si>
    <t>IPECG18</t>
  </si>
  <si>
    <t>STAPS</t>
  </si>
  <si>
    <t>PPSTA18</t>
  </si>
  <si>
    <t>Psychologie</t>
  </si>
  <si>
    <t>HPPSY18</t>
  </si>
  <si>
    <t>Humanités</t>
  </si>
  <si>
    <t>HPUMA18</t>
  </si>
  <si>
    <t>Économie-Sociologie</t>
  </si>
  <si>
    <t>IPSOE18</t>
  </si>
  <si>
    <t>Philosophie-Droit</t>
  </si>
  <si>
    <t>HPPHD18</t>
  </si>
  <si>
    <t>Philosophie-Psychologie</t>
  </si>
  <si>
    <t>HPPHP18</t>
  </si>
  <si>
    <t>Histoire-Lettres</t>
  </si>
  <si>
    <t>HPHIL18</t>
  </si>
  <si>
    <t>Musicologie - Science de l'homme, anthropologie, ethnologie</t>
  </si>
  <si>
    <t>HPMUE18</t>
  </si>
  <si>
    <t>Portail_EG</t>
  </si>
  <si>
    <t>Portail_Droit</t>
  </si>
  <si>
    <t>Portail_SHS</t>
  </si>
  <si>
    <t>Portail_LLAC</t>
  </si>
  <si>
    <t>Portail_ST</t>
  </si>
  <si>
    <t>Portail_SV</t>
  </si>
  <si>
    <t>Portail_STAPS</t>
  </si>
  <si>
    <t>Sciences de la vie</t>
  </si>
  <si>
    <t>Capacaité en Droit</t>
  </si>
  <si>
    <t>CNU</t>
  </si>
  <si>
    <t>01-Droit privé et sciences criminelles</t>
  </si>
  <si>
    <t>02-Droit public</t>
  </si>
  <si>
    <t>03-Histoire du droit et des institutions</t>
  </si>
  <si>
    <t>04-Science politique</t>
  </si>
  <si>
    <t>05-Sciences économiques</t>
  </si>
  <si>
    <t>06-Sciences de gestion</t>
  </si>
  <si>
    <t>07-Sciences du langage : linguistique et phonétique générales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</si>
  <si>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</si>
  <si>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</si>
  <si>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</si>
  <si>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</si>
  <si>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</si>
  <si>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</si>
  <si>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</si>
  <si>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</si>
  <si>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</si>
  <si>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</si>
  <si>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</si>
  <si>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</si>
  <si>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</si>
  <si>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</si>
  <si>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</si>
  <si>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</si>
  <si>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</si>
  <si>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</si>
  <si>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</si>
  <si>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</si>
  <si>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</si>
  <si>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</si>
  <si>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</si>
  <si>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</si>
  <si>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</si>
  <si>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</si>
  <si>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</si>
  <si>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</si>
  <si>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</si>
  <si>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</si>
  <si>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</si>
  <si>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</si>
  <si>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</si>
  <si>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</si>
  <si>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</si>
  <si>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</si>
  <si>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</si>
  <si>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</si>
  <si>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</si>
  <si>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</si>
  <si>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</si>
  <si>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</si>
  <si>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</si>
  <si>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</si>
  <si>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</si>
  <si>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</si>
  <si>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</si>
  <si>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</si>
  <si>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</si>
  <si>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</si>
  <si>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</si>
  <si>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</si>
  <si>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</si>
  <si>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</si>
  <si>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</si>
  <si>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</si>
  <si>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</si>
  <si>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</si>
  <si>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</si>
  <si>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</si>
  <si>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</si>
  <si>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>Type Diplôme : Portail  &amp; Double Portail</t>
  </si>
  <si>
    <t>Types Diplômes</t>
  </si>
  <si>
    <t>COMPOSANTE</t>
  </si>
  <si>
    <t>MENTION</t>
  </si>
  <si>
    <t>CODE DIPLÔME</t>
  </si>
  <si>
    <t>Parcours Type Portail</t>
  </si>
  <si>
    <t>Parcours Type</t>
  </si>
  <si>
    <t xml:space="preserve">Heures Maquette Année 1 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</si>
  <si>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</si>
  <si>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</si>
  <si>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</si>
  <si>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</si>
  <si>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</si>
  <si>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>Obtention des UE</t>
  </si>
  <si>
    <t>Voir modalité intraUEs portail Sciences et Technologies pour les UEs de géologie (ST) et Portail Sciences de la Vie pour les UEs de biologie (SV)</t>
  </si>
  <si>
    <t>Obtention du Semestre</t>
  </si>
  <si>
    <t>* compensation des UE pour le calcul du semestre : la moyenne des UE de ST+SV doit être supérieure ou egale à 10/20 sans tenir compte des UET  (compétences transversales) et en respectant les notes éliminatoires indiquées ci-après.</t>
  </si>
  <si>
    <t>* les UET doivent être validées indépendemment des autres UEs à 10/20 ou plus.</t>
  </si>
  <si>
    <t>* en session 2 pour les UE de ST, le calcul du semestre se fera avec la meilleure note entre session 1 et session 2</t>
  </si>
  <si>
    <t>* en session 2 pour les UE de SV = session 2 + notes CCi éventuellement incluses (au choix du responsable de l'ECUE et/ou UE) si en faveur de la réussite.</t>
  </si>
  <si>
    <r>
      <rPr>
        <sz val="11"/>
        <color indexed="8"/>
        <rFont val="Calibri"/>
      </rPr>
      <t xml:space="preserve">* </t>
    </r>
    <r>
      <rPr>
        <b val="1"/>
        <sz val="11"/>
        <color indexed="8"/>
        <rFont val="Calibri"/>
      </rPr>
      <t>Refus de compensation</t>
    </r>
    <r>
      <rPr>
        <sz val="11"/>
        <color indexed="8"/>
        <rFont val="Calibri"/>
      </rPr>
      <t xml:space="preserve"> : l'étudiant.e dispose de 5 jours après la publication des résultats pour refuser la compensation. Dans ce cas, toutes les ECUE non validées au sein d'une UE non validée devront être représentées en session 2 </t>
    </r>
  </si>
  <si>
    <t>Obtention de l'Année</t>
  </si>
  <si>
    <r>
      <rPr>
        <b val="1"/>
        <sz val="11"/>
        <color indexed="8"/>
        <rFont val="Calibri"/>
      </rPr>
      <t>En L1</t>
    </r>
    <r>
      <rPr>
        <sz val="11"/>
        <color indexed="8"/>
        <rFont val="Calibri"/>
      </rPr>
      <t xml:space="preserve"> : en session 1 et en session 2, pas de compensation entre semestres sauf décision du jury (=avoir 10 de moyenne à chaque semestre (hors UET).</t>
    </r>
  </si>
  <si>
    <r>
      <rPr>
        <b val="1"/>
        <sz val="11"/>
        <color indexed="8"/>
        <rFont val="Calibri"/>
      </rPr>
      <t>En L2</t>
    </r>
    <r>
      <rPr>
        <sz val="11"/>
        <color indexed="8"/>
        <rFont val="Calibri"/>
      </rPr>
      <t xml:space="preserve"> : en session 1 et en session 2, pas de compensation entre semestres sauf décision du jury (=avoir 10 de moyenne à chaque semestre (hors UET).</t>
    </r>
  </si>
  <si>
    <t>Note éliminatoire/ Note seuil</t>
  </si>
  <si>
    <r>
      <rPr>
        <b val="1"/>
        <sz val="11"/>
        <color indexed="8"/>
        <rFont val="Calibri"/>
      </rPr>
      <t>L1 :</t>
    </r>
    <r>
      <rPr>
        <sz val="11"/>
        <color indexed="8"/>
        <rFont val="Calibri"/>
      </rPr>
      <t xml:space="preserve"> Note minimale permettant la </t>
    </r>
    <r>
      <rPr>
        <b val="1"/>
        <sz val="11"/>
        <color indexed="8"/>
        <rFont val="Calibri"/>
      </rPr>
      <t>compensation</t>
    </r>
    <r>
      <rPr>
        <sz val="11"/>
        <color indexed="8"/>
        <rFont val="Calibri"/>
      </rPr>
      <t xml:space="preserve"> dans les ECUE de sciences de la vie : 6/20, dans les UE de Science de la vie : 8/20.</t>
    </r>
  </si>
  <si>
    <r>
      <rPr>
        <b val="1"/>
        <sz val="11"/>
        <color indexed="8"/>
        <rFont val="Calibri"/>
      </rPr>
      <t>L2 :</t>
    </r>
    <r>
      <rPr>
        <sz val="11"/>
        <color indexed="8"/>
        <rFont val="Calibri"/>
      </rPr>
      <t xml:space="preserve"> Note minimale permettant la </t>
    </r>
    <r>
      <rPr>
        <b val="1"/>
        <sz val="11"/>
        <color indexed="8"/>
        <rFont val="Calibri"/>
      </rPr>
      <t>compensation</t>
    </r>
    <r>
      <rPr>
        <sz val="11"/>
        <color indexed="8"/>
        <rFont val="Calibri"/>
      </rPr>
      <t xml:space="preserve"> </t>
    </r>
    <r>
      <rPr>
        <sz val="11"/>
        <color indexed="17"/>
        <rFont val="Calibri"/>
      </rPr>
      <t>entre les UE</t>
    </r>
    <r>
      <rPr>
        <sz val="11"/>
        <color indexed="8"/>
        <rFont val="Calibri"/>
      </rPr>
      <t xml:space="preserve"> de sciences de la vie : 6/20. </t>
    </r>
    <r>
      <rPr>
        <sz val="11"/>
        <color indexed="17"/>
        <rFont val="Calibri"/>
      </rPr>
      <t>L'ECUE Anglais a un coéfficient de 2 au sein des UET</t>
    </r>
  </si>
  <si>
    <t>REORIENTATION / ORIENTATION VERS LE PORTAIL SV</t>
  </si>
  <si>
    <r>
      <rPr>
        <b val="1"/>
        <sz val="11"/>
        <color indexed="8"/>
        <rFont val="Calibri"/>
      </rPr>
      <t>Le redoublement n'est pas autorisé en double-licence</t>
    </r>
    <r>
      <rPr>
        <sz val="11"/>
        <color indexed="8"/>
        <rFont val="Calibri"/>
      </rPr>
      <t xml:space="preserve"> : </t>
    </r>
  </si>
  <si>
    <r>
      <rPr>
        <b val="1"/>
        <sz val="11"/>
        <color indexed="8"/>
        <rFont val="Calibri"/>
      </rPr>
      <t>les étudiants ajournés</t>
    </r>
    <r>
      <rPr>
        <sz val="11"/>
        <color indexed="8"/>
        <rFont val="Calibri"/>
      </rPr>
      <t xml:space="preserve"> à l'année pourront soit </t>
    </r>
    <r>
      <rPr>
        <b val="1"/>
        <sz val="11"/>
        <color indexed="8"/>
        <rFont val="Calibri"/>
      </rPr>
      <t>redoubler en licence monodisciplinaire,</t>
    </r>
    <r>
      <rPr>
        <sz val="11"/>
        <color indexed="8"/>
        <rFont val="Calibri"/>
      </rPr>
      <t xml:space="preserve"> soit </t>
    </r>
    <r>
      <rPr>
        <b val="1"/>
        <sz val="11"/>
        <color indexed="8"/>
        <rFont val="Calibri"/>
      </rPr>
      <t>passer</t>
    </r>
    <r>
      <rPr>
        <sz val="11"/>
        <color indexed="8"/>
        <rFont val="Calibri"/>
      </rPr>
      <t xml:space="preserve"> dans l'année supérieure en licence monodisciplinaire (LSV ou LST) après accord des responsables d'année et en respectant les conditions suivantes :</t>
    </r>
  </si>
  <si>
    <t>* La réorientation est privilégiée en fin d'année.</t>
  </si>
  <si>
    <t>* Conservation des UE acquises</t>
  </si>
  <si>
    <t>DL1-BGS :</t>
  </si>
  <si>
    <r>
      <rPr>
        <b val="1"/>
        <sz val="11"/>
        <color indexed="8"/>
        <rFont val="Calibri"/>
      </rPr>
      <t xml:space="preserve">* passage de DL1-BGS vers L2-ST : </t>
    </r>
    <r>
      <rPr>
        <sz val="11"/>
        <color indexed="8"/>
        <rFont val="Calibri"/>
      </rPr>
      <t>si chaque semestre est supérieur ou égal à 10/20 + les 3 UE de ST validées séparément à 10/20 ou plus sauf autre décision du jury.</t>
    </r>
  </si>
  <si>
    <t>DL2-BGS :</t>
  </si>
  <si>
    <r>
      <rPr>
        <b val="1"/>
        <sz val="11"/>
        <color indexed="8"/>
        <rFont val="Calibri"/>
      </rPr>
      <t xml:space="preserve">* passage de DL2-BGS vers L3-ST : </t>
    </r>
    <r>
      <rPr>
        <sz val="11"/>
        <color indexed="8"/>
        <rFont val="Calibri"/>
      </rPr>
      <t>si chaque semestre est supérieur ou égal à  10/20 + cinq UE de ST validées séparément à 10/20 ou plus sans qu'aucune des 5UE de ST ne soient inférieures à 8/10 sauf autre décision du jury.</t>
    </r>
  </si>
  <si>
    <r>
      <rPr>
        <b val="1"/>
        <sz val="11"/>
        <color indexed="8"/>
        <rFont val="Calibri"/>
      </rPr>
      <t>* passage de DL-BGS vers LSV</t>
    </r>
  </si>
  <si>
    <t>Un(e) étudiant(e) inscrit(e) en double licence Bio-Géo-Sciences demandant sa réorientation en licence SV devra avoir validé le nombre d’ECTS suffisant pour accéder à l’année de réorientation et plus de 80% des UE de SV.</t>
  </si>
  <si>
    <t xml:space="preserve">Dans le cas ou la demande concerne une réorientation en cours d'année (au semestre pair), l'étudiant(e) devra avoir validé le semestre impair de la DL et plus de 80% des UE de SV. </t>
  </si>
  <si>
    <t xml:space="preserve">Dans le cas ou le semestre impair de la DL n'est pas validé, l'étudiant(e) devra valider le semestre impair de la DL en session 2. </t>
  </si>
  <si>
    <t>Dans tous les cas contraires, un redoublement sera peut être exigé. L'acceptation de la réorientation devra avoir obtenu l'accord de la commission pédagogique.</t>
  </si>
  <si>
    <t>Si un.e étudiant.e présente un certificat médical de longue maladie, le redoublement pourra être envisagé par le jury en fonction des paramètres dont il dispose.</t>
  </si>
  <si>
    <t xml:space="preserve">Le passage de la DL-BGS à la licence SV suit les règles du portail et licence SV ainsi que celles du fonctionnement du portail SV et toute ré-orientation doit avoir obtenu l'accord du responsable d'année et/ou du portail SV
</t>
  </si>
  <si>
    <t>REDOUBLEMENT</t>
  </si>
  <si>
    <t>pas de redoublement autorisé</t>
  </si>
  <si>
    <t>Textes réglementaires</t>
  </si>
  <si>
    <r>
      <rPr>
        <u val="single"/>
        <sz val="11"/>
        <color indexed="19"/>
        <rFont val="Calibri"/>
      </rPr>
      <t>Arrêté du 30 juillet 2018 relatif au diplôme national de licence</t>
    </r>
  </si>
  <si>
    <r>
      <rPr>
        <u val="single"/>
        <sz val="11"/>
        <color indexed="19"/>
        <rFont val="Calibri"/>
      </rPr>
      <t>Arrêté du 22 janvier 2014 fixant le cadre national des formations conduisant à la délivrance des diplômes nationaux de licence, de licence professionnelle et de master</t>
    </r>
  </si>
  <si>
    <t xml:space="preserve">Composante </t>
  </si>
  <si>
    <r>
      <rPr>
        <sz val="14"/>
        <color indexed="8"/>
        <rFont val="Calibri"/>
      </rPr>
      <t>Portail_SV</t>
    </r>
  </si>
  <si>
    <t>Diplôme</t>
  </si>
  <si>
    <r>
      <rPr>
        <sz val="14"/>
        <color indexed="8"/>
        <rFont val="Calibri"/>
      </rPr>
      <t>Bio-Geo-Sciences</t>
    </r>
  </si>
  <si>
    <t xml:space="preserve">Code diplôme </t>
  </si>
  <si>
    <r>
      <rPr>
        <b val="1"/>
        <sz val="18"/>
        <color indexed="8"/>
        <rFont val="Calibri"/>
      </rPr>
      <t>SPSTV24</t>
    </r>
  </si>
  <si>
    <t>Parcours type</t>
  </si>
  <si>
    <r>
      <rPr>
        <b val="1"/>
        <sz val="14"/>
        <color indexed="8"/>
        <rFont val="Calibri"/>
      </rPr>
      <t>Bio-Geo-Sciences</t>
    </r>
  </si>
  <si>
    <t xml:space="preserve">Année </t>
  </si>
  <si>
    <t>1ère année de Portail</t>
  </si>
  <si>
    <t xml:space="preserve">Code année </t>
  </si>
  <si>
    <t>SPBG1</t>
  </si>
  <si>
    <t>Heure Maquette</t>
  </si>
  <si>
    <t xml:space="preserve">Semestre </t>
  </si>
  <si>
    <t>Code semestre</t>
  </si>
  <si>
    <t>SPS01BG</t>
  </si>
  <si>
    <t>Heure Valorisées</t>
  </si>
  <si>
    <t>Niveau</t>
  </si>
  <si>
    <t>Libellé ELP</t>
  </si>
  <si>
    <t>ECTS</t>
  </si>
  <si>
    <t xml:space="preserve">Code Apogée </t>
  </si>
  <si>
    <t>Langues</t>
  </si>
  <si>
    <t>Formation Porteuse</t>
  </si>
  <si>
    <t>Observations / Remarques
ex: Intervention à titre gracieux / Capacité d'accueil max</t>
  </si>
  <si>
    <t xml:space="preserve">Compétences transversales S1 </t>
  </si>
  <si>
    <t>0.1</t>
  </si>
  <si>
    <t>Compétences écrites 1</t>
  </si>
  <si>
    <t>0.2</t>
  </si>
  <si>
    <t>Compétences informationnelles</t>
  </si>
  <si>
    <t>0.3</t>
  </si>
  <si>
    <t>Langue vivante étrangère 1</t>
  </si>
  <si>
    <t>Organisation et Mécanismes Moléculaires des cellules eucaryotes</t>
  </si>
  <si>
    <t xml:space="preserve"> 	SPUB100</t>
  </si>
  <si>
    <t>PO1 SV</t>
  </si>
  <si>
    <t>UE proposée au portail SITE : numéro clausus (hors DL) : 25</t>
  </si>
  <si>
    <t>1.1</t>
  </si>
  <si>
    <t>Biologie Cellulaire</t>
  </si>
  <si>
    <t xml:space="preserve">	SPEB100</t>
  </si>
  <si>
    <t>1.2</t>
  </si>
  <si>
    <t>Spécificité de la Cellule Végétale</t>
  </si>
  <si>
    <t xml:space="preserve">	SPEB101</t>
  </si>
  <si>
    <t>1.3</t>
  </si>
  <si>
    <t>Biologie Moléculaire</t>
  </si>
  <si>
    <t xml:space="preserve">	SPEB102</t>
  </si>
  <si>
    <t xml:space="preserve">Génétique, Evolution, Origine de la vie et Biodiversité </t>
  </si>
  <si>
    <t xml:space="preserve"> 	SPUB101</t>
  </si>
  <si>
    <t>2.1</t>
  </si>
  <si>
    <t>Génétique Formelle</t>
  </si>
  <si>
    <t xml:space="preserve">	SPEB103</t>
  </si>
  <si>
    <t>2.2</t>
  </si>
  <si>
    <t>Biologie Evolutive</t>
  </si>
  <si>
    <t xml:space="preserve">	SPEB104</t>
  </si>
  <si>
    <t>2.3</t>
  </si>
  <si>
    <t>Ecologie Générale</t>
  </si>
  <si>
    <t xml:space="preserve">	SPEB105</t>
  </si>
  <si>
    <t>Chimie-Biochimie</t>
  </si>
  <si>
    <t xml:space="preserve"> 	SPUB102</t>
  </si>
  <si>
    <t>3.1</t>
  </si>
  <si>
    <t>Biochimie Structurale</t>
  </si>
  <si>
    <t xml:space="preserve">	SPEB106</t>
  </si>
  <si>
    <t>3.2</t>
  </si>
  <si>
    <t>Structure des Molécules et Réactions Acides-Bases</t>
  </si>
  <si>
    <t xml:space="preserve">	SPEB107</t>
  </si>
  <si>
    <t xml:space="preserve">Outils pour la biologie 1 </t>
  </si>
  <si>
    <t xml:space="preserve"> 	SPUB103</t>
  </si>
  <si>
    <t>4.1</t>
  </si>
  <si>
    <t>Statistiques I</t>
  </si>
  <si>
    <t xml:space="preserve">	SPEB108</t>
  </si>
  <si>
    <t>4.2</t>
  </si>
  <si>
    <t>Physique pour la biologie 1 : Optique</t>
  </si>
  <si>
    <t xml:space="preserve">	SPEB109</t>
  </si>
  <si>
    <t>4.3</t>
  </si>
  <si>
    <t>TP Biologie Expérimentale</t>
  </si>
  <si>
    <t xml:space="preserve">	SPEB110</t>
  </si>
  <si>
    <t>Taux encadrement en TP : 1 EC pour 15 ET</t>
  </si>
  <si>
    <t>4.4</t>
  </si>
  <si>
    <t>Math Enjeux 1</t>
  </si>
  <si>
    <t xml:space="preserve">	SPEME100</t>
  </si>
  <si>
    <t>PO1 SITE</t>
  </si>
  <si>
    <t>réalisés dans période enjeux 1 (ECUE commune aux licences valrose)</t>
  </si>
  <si>
    <t>Introduction aux géosciences</t>
  </si>
  <si>
    <t xml:space="preserve">	SPUT100</t>
  </si>
  <si>
    <t>Composante</t>
  </si>
  <si>
    <t xml:space="preserve">Diplôme </t>
  </si>
  <si>
    <t>Code diplôme</t>
  </si>
  <si>
    <r>
      <rPr>
        <sz val="14"/>
        <color indexed="8"/>
        <rFont val="Calibri"/>
      </rPr>
      <t>SPSTV24</t>
    </r>
  </si>
  <si>
    <t>1ère session</t>
  </si>
  <si>
    <t xml:space="preserve">Seconde Chance </t>
  </si>
  <si>
    <r>
      <rPr>
        <sz val="11"/>
        <color indexed="8"/>
        <rFont val="Calibri"/>
      </rPr>
      <t>1ère année de Portail</t>
    </r>
  </si>
  <si>
    <t xml:space="preserve">Code Année </t>
  </si>
  <si>
    <r>
      <rPr>
        <sz val="11"/>
        <color indexed="8"/>
        <rFont val="Calibri"/>
      </rPr>
      <t>SPBG1</t>
    </r>
  </si>
  <si>
    <t xml:space="preserve">Contrôle continu </t>
  </si>
  <si>
    <t xml:space="preserve">Contrôle Terminal </t>
  </si>
  <si>
    <t>Contrôle Final</t>
  </si>
  <si>
    <t>Semestre</t>
  </si>
  <si>
    <r>
      <rPr>
        <sz val="11"/>
        <color indexed="8"/>
        <rFont val="Calibri"/>
      </rPr>
      <t>Semestre 1</t>
    </r>
  </si>
  <si>
    <t>Code Semestre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</si>
  <si>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</si>
  <si>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</si>
  <si>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</si>
  <si>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</si>
  <si>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</si>
  <si>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</si>
  <si>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</si>
  <si>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</si>
  <si>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</si>
  <si>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</si>
  <si>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</si>
  <si>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</si>
  <si>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</si>
  <si>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Durée</t>
  </si>
  <si>
    <t>Format d'évaluation</t>
  </si>
  <si>
    <t xml:space="preserve">Modalités de mise en œuvre </t>
  </si>
  <si>
    <t>Commentaires</t>
  </si>
  <si>
    <r>
      <rPr>
        <sz val="11"/>
        <color indexed="8"/>
        <rFont val="Calibri"/>
      </rPr>
      <t xml:space="preserve">Compétences transversales S1 </t>
    </r>
  </si>
  <si>
    <r>
      <rPr>
        <sz val="11"/>
        <color indexed="8"/>
        <rFont val="Calibri"/>
      </rPr>
      <t>UE</t>
    </r>
  </si>
  <si>
    <t>Modification MCC</t>
  </si>
  <si>
    <r>
      <rPr>
        <sz val="11"/>
        <color indexed="8"/>
        <rFont val="Calibri"/>
      </rPr>
      <t>Compétences écrites 1</t>
    </r>
  </si>
  <si>
    <r>
      <rPr>
        <sz val="11"/>
        <color indexed="8"/>
        <rFont val="Calibri"/>
      </rPr>
      <t>ECUE</t>
    </r>
  </si>
  <si>
    <r>
      <rPr>
        <sz val="11"/>
        <color indexed="8"/>
        <rFont val="Calibri"/>
      </rPr>
      <t>Compétences informationnelles</t>
    </r>
  </si>
  <si>
    <r>
      <rPr>
        <sz val="11"/>
        <color indexed="8"/>
        <rFont val="Calibri"/>
      </rPr>
      <t>Langue vivante étrangère 1</t>
    </r>
  </si>
  <si>
    <r>
      <rPr>
        <sz val="11"/>
        <color indexed="8"/>
        <rFont val="Calibri"/>
      </rPr>
      <t>Organisation et Mécanismes Moléculaires des cellules eucaryotes</t>
    </r>
  </si>
  <si>
    <t>OUI</t>
  </si>
  <si>
    <t>Voir MCC PO1 SV</t>
  </si>
  <si>
    <r>
      <rPr>
        <sz val="11"/>
        <color indexed="8"/>
        <rFont val="Calibri"/>
      </rPr>
      <t>Biologie Cellulaire</t>
    </r>
  </si>
  <si>
    <t>1h30</t>
  </si>
  <si>
    <t>session 1 et 2 : CT sur ordinateur au centre numérique Valrose - selon le nombre d'ordinateurs disponibles et d'étudiants convoqués entre 1 et 3 créneaux d'examen sont nécessaires par session</t>
  </si>
  <si>
    <r>
      <rPr>
        <sz val="11"/>
        <color indexed="8"/>
        <rFont val="Calibri"/>
      </rPr>
      <t>Spécificité de la Cellule Végétale</t>
    </r>
  </si>
  <si>
    <t>1h</t>
  </si>
  <si>
    <r>
      <rPr>
        <sz val="11"/>
        <color indexed="8"/>
        <rFont val="Calibri"/>
      </rPr>
      <t>Biologie Moléculaire</t>
    </r>
  </si>
  <si>
    <r>
      <rPr>
        <sz val="11"/>
        <color indexed="8"/>
        <rFont val="Calibri"/>
      </rPr>
      <t xml:space="preserve">Génétique, Evolution, Origine de la vie et Biodiversité </t>
    </r>
  </si>
  <si>
    <r>
      <rPr>
        <sz val="11"/>
        <color indexed="8"/>
        <rFont val="Calibri"/>
      </rPr>
      <t>Biologie Evolutive</t>
    </r>
  </si>
  <si>
    <r>
      <rPr>
        <sz val="11"/>
        <color indexed="8"/>
        <rFont val="Calibri"/>
      </rPr>
      <t>Ecologie Générale</t>
    </r>
  </si>
  <si>
    <t>session 1 et 2 : CF et CTsur ordinateur au centre numérique Valrose en présentiel</t>
  </si>
  <si>
    <r>
      <rPr>
        <sz val="11"/>
        <color indexed="8"/>
        <rFont val="Calibri"/>
      </rPr>
      <t>Chimie-Biochimie</t>
    </r>
  </si>
  <si>
    <r>
      <rPr>
        <sz val="11"/>
        <color indexed="8"/>
        <rFont val="Calibri"/>
      </rPr>
      <t>Biochimie Structurale</t>
    </r>
  </si>
  <si>
    <t>2h</t>
  </si>
  <si>
    <r>
      <rPr>
        <sz val="11"/>
        <color indexed="8"/>
        <rFont val="Calibri"/>
      </rPr>
      <t>Structure des Molécules et Réactions Acides-Bases</t>
    </r>
  </si>
  <si>
    <r>
      <rPr>
        <sz val="11"/>
        <color indexed="8"/>
        <rFont val="Calibri"/>
      </rPr>
      <t xml:space="preserve">session 1 et 2 : CF et CTsur ordinateur au centre numérique Valrose en présentiel </t>
    </r>
    <r>
      <rPr>
        <b val="1"/>
        <sz val="11"/>
        <color indexed="17"/>
        <rFont val="Calibri"/>
      </rPr>
      <t>OU</t>
    </r>
    <r>
      <rPr>
        <sz val="11"/>
        <color indexed="8"/>
        <rFont val="Calibri"/>
      </rPr>
      <t xml:space="preserve"> sur table</t>
    </r>
  </si>
  <si>
    <r>
      <rPr>
        <sz val="11"/>
        <color indexed="8"/>
        <rFont val="Calibri"/>
      </rPr>
      <t xml:space="preserve">Outils pour la biologie 1 </t>
    </r>
  </si>
  <si>
    <r>
      <rPr>
        <sz val="11"/>
        <color indexed="8"/>
        <rFont val="Calibri"/>
      </rPr>
      <t>Physique pour la biologie 1 : Optique</t>
    </r>
  </si>
  <si>
    <r>
      <rPr>
        <sz val="11"/>
        <color indexed="8"/>
        <rFont val="Calibri"/>
      </rPr>
      <t>TP Biologie Expérimentale</t>
    </r>
  </si>
  <si>
    <t>45min</t>
  </si>
  <si>
    <t>45 min</t>
  </si>
  <si>
    <t>CT sur ordinateur en distanciel</t>
  </si>
  <si>
    <r>
      <rPr>
        <sz val="11"/>
        <color indexed="8"/>
        <rFont val="Calibri"/>
      </rPr>
      <t>Math Enjeux 1</t>
    </r>
  </si>
  <si>
    <t>NON</t>
  </si>
  <si>
    <r>
      <rPr>
        <sz val="11"/>
        <color indexed="8"/>
        <rFont val="Calibri"/>
      </rPr>
      <t>Introduction aux géosciences</t>
    </r>
  </si>
  <si>
    <t>Seconde chance: Ecrit (2h) ou oral (20 min) selon effectif- la meilleure note de CT (session 1 ou 2) est la note finale du module</t>
  </si>
  <si>
    <t>Voir MCC PO1 ST</t>
  </si>
  <si>
    <t xml:space="preserve"> 	SPS02BG</t>
  </si>
  <si>
    <t>Compétences transversales S2</t>
  </si>
  <si>
    <t>Compétences numériques 1</t>
  </si>
  <si>
    <t>Compétences pré-professionnalisation 1</t>
  </si>
  <si>
    <t>Anglais 2</t>
  </si>
  <si>
    <t xml:space="preserve">Diversité du Vivant </t>
  </si>
  <si>
    <t xml:space="preserve">	SPUB201</t>
  </si>
  <si>
    <t>UE proposée au portail SITE : numéro clausus (hors DL) : 25 - Taux encadrement TP : 1 EC pour 20 ET</t>
  </si>
  <si>
    <t xml:space="preserve">Cinétique et Thermodynamique  </t>
  </si>
  <si>
    <t xml:space="preserve"> 	SPUB202</t>
  </si>
  <si>
    <t>Cinétique Chimique et équilibre</t>
  </si>
  <si>
    <t xml:space="preserve">	SPEB202</t>
  </si>
  <si>
    <t>Section CNU ?? (département chimie)</t>
  </si>
  <si>
    <t>Thermodynamique chimique</t>
  </si>
  <si>
    <t>SPEB203</t>
  </si>
  <si>
    <t>Thermodynamique Physique</t>
  </si>
  <si>
    <t xml:space="preserve">	SPEB204</t>
  </si>
  <si>
    <t>Structure et dynamique de la terre 1</t>
  </si>
  <si>
    <t xml:space="preserve">	SPUT200</t>
  </si>
  <si>
    <t xml:space="preserve">Outils pour la biologie 2 </t>
  </si>
  <si>
    <t xml:space="preserve"> 	SPUB203</t>
  </si>
  <si>
    <t>Analyse et Modélisation</t>
  </si>
  <si>
    <t xml:space="preserve">	SPEB205</t>
  </si>
  <si>
    <t xml:space="preserve">Mécanique pour la biologie </t>
  </si>
  <si>
    <t xml:space="preserve">	SPEB207</t>
  </si>
  <si>
    <t>Atmosphère, océan et Climat</t>
  </si>
  <si>
    <t xml:space="preserve">	SPUT201</t>
  </si>
  <si>
    <t>Portail SITE</t>
  </si>
  <si>
    <t xml:space="preserve">Contrôle Final </t>
  </si>
  <si>
    <r>
      <rPr>
        <sz val="11"/>
        <color indexed="8"/>
        <rFont val="Calibri"/>
      </rPr>
      <t>Compétences transversales S2</t>
    </r>
  </si>
  <si>
    <r>
      <rPr>
        <sz val="11"/>
        <color indexed="8"/>
        <rFont val="Calibri"/>
      </rPr>
      <t>Compétences numériques 1</t>
    </r>
  </si>
  <si>
    <r>
      <rPr>
        <sz val="11"/>
        <color indexed="8"/>
        <rFont val="Calibri"/>
      </rPr>
      <t>Compétences pré-professionnalisation 1</t>
    </r>
  </si>
  <si>
    <r>
      <rPr>
        <sz val="11"/>
        <color indexed="8"/>
        <rFont val="Calibri"/>
      </rPr>
      <t>Anglais 2</t>
    </r>
  </si>
  <si>
    <r>
      <rPr>
        <sz val="11"/>
        <color indexed="8"/>
        <rFont val="Calibri"/>
      </rPr>
      <t xml:space="preserve">Diversité du Vivant </t>
    </r>
  </si>
  <si>
    <t>2 CF : 1h chacun</t>
  </si>
  <si>
    <t>CT session 1 et 2 : sur ordinateur au centre numérique Valrose - CT1 et CT2 de la session 1 à 15 jours d'intervalles</t>
  </si>
  <si>
    <r>
      <rPr>
        <sz val="11"/>
        <color indexed="8"/>
        <rFont val="Calibri"/>
      </rPr>
      <t xml:space="preserve">Cinétique et Thermodynamique  </t>
    </r>
  </si>
  <si>
    <r>
      <rPr>
        <sz val="11"/>
        <color indexed="8"/>
        <rFont val="Calibri"/>
      </rPr>
      <t>Structure et dynamique de la terre 1</t>
    </r>
  </si>
  <si>
    <r>
      <rPr>
        <sz val="11"/>
        <color indexed="8"/>
        <rFont val="Calibri"/>
      </rPr>
      <t xml:space="preserve">Outils pour la biologie 2 </t>
    </r>
  </si>
  <si>
    <r>
      <rPr>
        <sz val="11"/>
        <color indexed="8"/>
        <rFont val="Calibri"/>
      </rPr>
      <t>Atmosphère, océan et Climat</t>
    </r>
  </si>
  <si>
    <t>2ème année de Portail</t>
  </si>
  <si>
    <t>SPBG2</t>
  </si>
  <si>
    <t>Heures Maquette</t>
  </si>
  <si>
    <t xml:space="preserve"> 	SPS03BG</t>
  </si>
  <si>
    <t xml:space="preserve">Heures Valorisées </t>
  </si>
  <si>
    <t>Code Apogée</t>
  </si>
  <si>
    <t>Compétences transversales S3</t>
  </si>
  <si>
    <t>Compétences informationnelles 2</t>
  </si>
  <si>
    <t>Compétences pré-professionnalisation 2</t>
  </si>
  <si>
    <t>Anglais 3</t>
  </si>
  <si>
    <r>
      <rPr>
        <b val="1"/>
        <sz val="11"/>
        <color indexed="23"/>
        <rFont val="Calibri"/>
      </rPr>
      <t>Physiologie Animale et Biochimie</t>
    </r>
    <r>
      <rPr>
        <b val="1"/>
        <sz val="11"/>
        <color indexed="8"/>
        <rFont val="Calibri (Corps)"/>
      </rPr>
      <t xml:space="preserve"> </t>
    </r>
  </si>
  <si>
    <t>PO2 SV</t>
  </si>
  <si>
    <t>creation et réassociation 2 ECUE de PO2 SV</t>
  </si>
  <si>
    <t>Physiologie Cellulaire Animale</t>
  </si>
  <si>
    <t xml:space="preserve">	SPEB300</t>
  </si>
  <si>
    <t xml:space="preserve"> Taux encadrement TP : 1 EC pour 15 ET</t>
  </si>
  <si>
    <t>Biochimie Métabolique</t>
  </si>
  <si>
    <t xml:space="preserve">	SPEB306</t>
  </si>
  <si>
    <t>Taux encadrement TP : 1 EC pour 15 ET</t>
  </si>
  <si>
    <t>Mode d'organisation du vivant</t>
  </si>
  <si>
    <t xml:space="preserve"> 	SPUB301</t>
  </si>
  <si>
    <t>Organisation du Vivant Animal</t>
  </si>
  <si>
    <t>SPEB303</t>
  </si>
  <si>
    <t>Organisation du Vivant Végétal</t>
  </si>
  <si>
    <t xml:space="preserve">	SPEB304</t>
  </si>
  <si>
    <t xml:space="preserve">Informatique et Tectonique </t>
  </si>
  <si>
    <t>création et association 1 ECUE PO2 SV + 1 ECUE PO2 ST</t>
  </si>
  <si>
    <t>Tectonique</t>
  </si>
  <si>
    <t>PO2ST</t>
  </si>
  <si>
    <t>mutualisée avec L2ST : 14h de terrain et 9 h de TP</t>
  </si>
  <si>
    <t xml:space="preserve">Introduction à l'informatique </t>
  </si>
  <si>
    <t xml:space="preserve">	SPEB307</t>
  </si>
  <si>
    <t>TP en salle informatique, taux encadrement TP : 1EC pour 20 ET</t>
  </si>
  <si>
    <t>Pétrologie et Géochimie 1</t>
  </si>
  <si>
    <t xml:space="preserve">	SPUT300</t>
  </si>
  <si>
    <t>PO2 Sciences de la Terre</t>
  </si>
  <si>
    <t>Mutualisasition avec DL BGS et ST-P et L2SVT (2D)</t>
  </si>
  <si>
    <t>Sédimentologie et Paléoenvironnement</t>
  </si>
  <si>
    <t xml:space="preserve">	SPUT301</t>
  </si>
  <si>
    <t>7h de TD parmi les 21 concernent  une sortie Terrain - Mutualisasition avec DL BGS et L2SVT (2D)</t>
  </si>
  <si>
    <t>Physiologie Animale</t>
  </si>
  <si>
    <t xml:space="preserve"> 	SPUB305</t>
  </si>
  <si>
    <t>Introduction à l'informatique</t>
  </si>
  <si>
    <t>Immunologie</t>
  </si>
  <si>
    <t xml:space="preserve">	SPEB302</t>
  </si>
  <si>
    <t>Chimie-Biochimie du Vivant</t>
  </si>
  <si>
    <t xml:space="preserve"> 	SPUB302</t>
  </si>
  <si>
    <t>Chimie Biologique</t>
  </si>
  <si>
    <t xml:space="preserve">	SPEB305</t>
  </si>
  <si>
    <r>
      <rPr>
        <sz val="11"/>
        <color indexed="8"/>
        <rFont val="Calibri"/>
      </rPr>
      <t>2ème année de Portail</t>
    </r>
  </si>
  <si>
    <r>
      <rPr>
        <sz val="11"/>
        <color indexed="8"/>
        <rFont val="Calibri"/>
      </rPr>
      <t>SPBG2</t>
    </r>
  </si>
  <si>
    <r>
      <rPr>
        <sz val="11"/>
        <color indexed="8"/>
        <rFont val="Calibri"/>
      </rPr>
      <t>Semestre 3</t>
    </r>
  </si>
  <si>
    <t>Nature</t>
  </si>
  <si>
    <r>
      <rPr>
        <sz val="11"/>
        <color indexed="8"/>
        <rFont val="Calibri"/>
      </rPr>
      <t>Compétences transversales S3</t>
    </r>
  </si>
  <si>
    <r>
      <rPr>
        <sz val="11"/>
        <color indexed="8"/>
        <rFont val="Calibri"/>
      </rPr>
      <t>Compétences informationnelles 2</t>
    </r>
  </si>
  <si>
    <r>
      <rPr>
        <sz val="11"/>
        <color indexed="8"/>
        <rFont val="Calibri"/>
      </rPr>
      <t>Compétences pré-professionnalisation 2</t>
    </r>
  </si>
  <si>
    <r>
      <rPr>
        <sz val="11"/>
        <color indexed="8"/>
        <rFont val="Calibri"/>
      </rPr>
      <t>Anglais 3</t>
    </r>
  </si>
  <si>
    <r>
      <rPr>
        <sz val="11"/>
        <color indexed="8"/>
        <rFont val="Calibri"/>
      </rPr>
      <t xml:space="preserve">Physiologie Animale et Biochimie </t>
    </r>
  </si>
  <si>
    <r>
      <rPr>
        <sz val="11"/>
        <color indexed="8"/>
        <rFont val="Calibri"/>
      </rPr>
      <t>Physiologie Cellulaire Animale</t>
    </r>
  </si>
  <si>
    <r>
      <rPr>
        <sz val="11"/>
        <color indexed="8"/>
        <rFont val="Calibri"/>
      </rPr>
      <t>Biochimie Métabolique</t>
    </r>
  </si>
  <si>
    <r>
      <rPr>
        <b val="1"/>
        <sz val="11"/>
        <color indexed="23"/>
        <rFont val="Calibri"/>
      </rPr>
      <t>Mode d'organisation du vivant</t>
    </r>
  </si>
  <si>
    <r>
      <rPr>
        <sz val="11"/>
        <color indexed="8"/>
        <rFont val="Calibri"/>
      </rPr>
      <t>Organisation du Vivant Animal</t>
    </r>
  </si>
  <si>
    <t>2h30</t>
  </si>
  <si>
    <r>
      <rPr>
        <sz val="11"/>
        <color indexed="8"/>
        <rFont val="Calibri"/>
      </rPr>
      <t>Organisation du Vivant Végétal</t>
    </r>
  </si>
  <si>
    <t xml:space="preserve">Voir MCC L1-L2 S&amp;T </t>
  </si>
  <si>
    <r>
      <rPr>
        <sz val="11"/>
        <color indexed="8"/>
        <rFont val="Calibri"/>
      </rPr>
      <t xml:space="preserve">Introduction à l'informatique </t>
    </r>
  </si>
  <si>
    <r>
      <rPr>
        <b val="1"/>
        <sz val="11"/>
        <color indexed="23"/>
        <rFont val="Calibri"/>
      </rPr>
      <t>Pétrologie et Géochimie 1</t>
    </r>
  </si>
  <si>
    <t>3h</t>
  </si>
  <si>
    <r>
      <rPr>
        <b val="1"/>
        <sz val="11"/>
        <color indexed="23"/>
        <rFont val="Calibri"/>
      </rPr>
      <t>Sédimentologie et Paléoenvironnement</t>
    </r>
  </si>
  <si>
    <r>
      <rPr>
        <sz val="11"/>
        <color indexed="8"/>
        <rFont val="Calibri"/>
      </rPr>
      <t>Physiologie Animale</t>
    </r>
  </si>
  <si>
    <r>
      <rPr>
        <sz val="11"/>
        <color indexed="8"/>
        <rFont val="Calibri"/>
      </rPr>
      <t>Introduction à l'informatique</t>
    </r>
  </si>
  <si>
    <r>
      <rPr>
        <sz val="11"/>
        <color indexed="8"/>
        <rFont val="Calibri"/>
      </rPr>
      <t>Immunologie</t>
    </r>
  </si>
  <si>
    <r>
      <rPr>
        <sz val="11"/>
        <color indexed="8"/>
        <rFont val="Calibri"/>
      </rPr>
      <t>Chimie-Biochimie du Vivant</t>
    </r>
  </si>
  <si>
    <r>
      <rPr>
        <sz val="11"/>
        <color indexed="8"/>
        <rFont val="Calibri"/>
      </rPr>
      <t>Chimie Biologique</t>
    </r>
  </si>
  <si>
    <t xml:space="preserve"> </t>
  </si>
  <si>
    <t>SPS04BG</t>
  </si>
  <si>
    <t>Heures Valorisées</t>
  </si>
  <si>
    <t>Compétences transversales S4</t>
  </si>
  <si>
    <t>Compétences écrites 2</t>
  </si>
  <si>
    <t>Compétences numériques 2</t>
  </si>
  <si>
    <t>Anglais 4</t>
  </si>
  <si>
    <t xml:space="preserve"> Microbiologie et Génie Génétique des populations</t>
  </si>
  <si>
    <t>SPUB406</t>
  </si>
  <si>
    <t>Microbiologie ; Bactériologie, Virologie et Génétique bactérienne</t>
  </si>
  <si>
    <t>SPEB402</t>
  </si>
  <si>
    <t>Taux encadrement TP : 1EC pour 15 ET</t>
  </si>
  <si>
    <t>Génétique des populations</t>
  </si>
  <si>
    <t xml:space="preserve">	SPEB414</t>
  </si>
  <si>
    <t>TP en salle informatique (1 EC pour 18 ET)</t>
  </si>
  <si>
    <t>Physiologie et Métabolisme des Végétaux</t>
  </si>
  <si>
    <t xml:space="preserve"> 	SPUB402</t>
  </si>
  <si>
    <t>Nutrition hydrique et minérale</t>
  </si>
  <si>
    <t xml:space="preserve">	SPEB404</t>
  </si>
  <si>
    <t>Photosynthèse et métabolisme secondaire</t>
  </si>
  <si>
    <t xml:space="preserve">	SPEB405</t>
  </si>
  <si>
    <t xml:space="preserve"> Taux encadrement TP : 1EC pour 15 ET</t>
  </si>
  <si>
    <t>UE TERRE : Géodynamique et grands ensembles géologiques</t>
  </si>
  <si>
    <t xml:space="preserve">	SPUT401</t>
  </si>
  <si>
    <t>PO2  Sciences de la Terre</t>
  </si>
  <si>
    <t>Mutualisation L-ST</t>
  </si>
  <si>
    <t>UE TERRE : Géomorphologie Télédétection et SIG</t>
  </si>
  <si>
    <t xml:space="preserve">	SPUT402</t>
  </si>
  <si>
    <t>14h Terrain dans les 27h de TP - Mutualisation DL BGS et ST-P</t>
  </si>
  <si>
    <t>Cartographie</t>
  </si>
  <si>
    <t xml:space="preserve">	SPUT403</t>
  </si>
  <si>
    <t>Mutualisation L-ST - Les 35h de TP sont des sorties terrain à la journée (5 jours)</t>
  </si>
  <si>
    <r>
      <rPr>
        <sz val="11"/>
        <color indexed="8"/>
        <rFont val="Calibri"/>
      </rPr>
      <t>Semestre 4</t>
    </r>
  </si>
  <si>
    <t>Seuil de compensation / 20</t>
  </si>
  <si>
    <r>
      <rPr>
        <b val="1"/>
        <sz val="11"/>
        <color indexed="23"/>
        <rFont val="Calibri"/>
      </rPr>
      <t xml:space="preserve"> Microbiologie et Génie Génétique des populations</t>
    </r>
  </si>
  <si>
    <t>Voir MCC PO2 SV</t>
  </si>
  <si>
    <r>
      <rPr>
        <sz val="11"/>
        <color indexed="8"/>
        <rFont val="Calibri"/>
      </rPr>
      <t>Microbiologie ; Bactériologie, Virologie et Génétique bactérienne</t>
    </r>
  </si>
  <si>
    <r>
      <rPr>
        <b val="1"/>
        <sz val="11"/>
        <color indexed="23"/>
        <rFont val="Calibri"/>
      </rPr>
      <t>Physiologie et Métabolisme des Végétaux</t>
    </r>
  </si>
  <si>
    <r>
      <rPr>
        <sz val="11"/>
        <color indexed="8"/>
        <rFont val="Calibri"/>
      </rPr>
      <t>Nutrition hydrique et minérale</t>
    </r>
  </si>
  <si>
    <r>
      <rPr>
        <sz val="11"/>
        <color indexed="8"/>
        <rFont val="Calibri"/>
      </rPr>
      <t>Photosynthèse et métabolisme secondaire</t>
    </r>
  </si>
  <si>
    <r>
      <rPr>
        <b val="1"/>
        <sz val="11"/>
        <color indexed="23"/>
        <rFont val="Calibri"/>
      </rPr>
      <t>UE TERRE : Géodynamique et grands ensembles géologiques</t>
    </r>
  </si>
  <si>
    <t>si jamais les effectifs en Seconde Chance sont faible, possibilité de faire passer un oral 30 minutes</t>
  </si>
  <si>
    <t>Voir MCC PO2 ST</t>
  </si>
  <si>
    <r>
      <rPr>
        <b val="1"/>
        <sz val="11"/>
        <color indexed="23"/>
        <rFont val="Calibri"/>
      </rPr>
      <t>UE TERRE : Géomorphologie Télédétection et SIG</t>
    </r>
  </si>
  <si>
    <r>
      <rPr>
        <b val="1"/>
        <sz val="11"/>
        <color indexed="23"/>
        <rFont val="Calibri"/>
      </rPr>
      <t>Cartographie</t>
    </r>
  </si>
</sst>
</file>

<file path=xl/styles.xml><?xml version="1.0" encoding="utf-8"?>
<styleSheet xmlns="http://schemas.openxmlformats.org/spreadsheetml/2006/main">
  <numFmts count="2">
    <numFmt numFmtId="0" formatCode="General"/>
    <numFmt numFmtId="59" formatCode="0;&quot;-&quot;0;&quot; &quot;"/>
  </numFmts>
  <fonts count="20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sz val="11"/>
      <color indexed="12"/>
      <name val="Calibri"/>
    </font>
    <font>
      <sz val="14"/>
      <color indexed="8"/>
      <name val="Calibri"/>
    </font>
    <font>
      <sz val="18"/>
      <color indexed="8"/>
      <name val="Calibri"/>
    </font>
    <font>
      <b val="1"/>
      <sz val="14"/>
      <color indexed="8"/>
      <name val="Calibri"/>
    </font>
    <font>
      <b val="1"/>
      <sz val="11"/>
      <color indexed="8"/>
      <name val="Calibri"/>
    </font>
    <font>
      <sz val="16"/>
      <color indexed="8"/>
      <name val="Calibri"/>
    </font>
    <font>
      <sz val="11"/>
      <color indexed="17"/>
      <name val="Calibri"/>
    </font>
    <font>
      <sz val="10"/>
      <color indexed="8"/>
      <name val="Arial Unicode MS"/>
    </font>
    <font>
      <u val="single"/>
      <sz val="11"/>
      <color indexed="19"/>
      <name val="Calibri"/>
    </font>
    <font>
      <b val="1"/>
      <sz val="18"/>
      <color indexed="8"/>
      <name val="Calibri"/>
    </font>
    <font>
      <sz val="14"/>
      <color indexed="8"/>
      <name val="Calibri Light"/>
    </font>
    <font>
      <sz val="11"/>
      <color indexed="11"/>
      <name val="Calibri"/>
    </font>
    <font>
      <sz val="10"/>
      <color indexed="8"/>
      <name val="Calibri"/>
    </font>
    <font>
      <b val="1"/>
      <sz val="11"/>
      <color indexed="23"/>
      <name val="Calibri"/>
    </font>
    <font>
      <b val="1"/>
      <sz val="11"/>
      <color indexed="17"/>
      <name val="Calibri"/>
    </font>
    <font>
      <b val="1"/>
      <sz val="11"/>
      <color indexed="8"/>
      <name val="Calibri (Corps)"/>
    </font>
    <font>
      <sz val="14"/>
      <color indexed="17"/>
      <name val="Calibri"/>
    </font>
  </fonts>
  <fills count="13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22"/>
        <bgColor auto="1"/>
      </patternFill>
    </fill>
    <fill>
      <patternFill patternType="solid">
        <fgColor indexed="24"/>
        <bgColor auto="1"/>
      </patternFill>
    </fill>
    <fill>
      <patternFill patternType="solid">
        <fgColor indexed="25"/>
        <bgColor auto="1"/>
      </patternFill>
    </fill>
  </fills>
  <borders count="52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8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20"/>
      </bottom>
      <diagonal/>
    </border>
    <border>
      <left style="thin">
        <color indexed="8"/>
      </left>
      <right/>
      <top style="thin">
        <color indexed="20"/>
      </top>
      <bottom/>
      <diagonal/>
    </border>
    <border>
      <left/>
      <right style="thin">
        <color indexed="8"/>
      </right>
      <top style="thin">
        <color indexed="20"/>
      </top>
      <bottom/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0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horizontal="center" vertical="bottom"/>
    </xf>
    <xf numFmtId="49" fontId="0" borderId="2" applyNumberFormat="1" applyFont="1" applyFill="0" applyBorder="1" applyAlignment="1" applyProtection="0">
      <alignment horizontal="center" vertical="bottom"/>
    </xf>
    <xf numFmtId="49" fontId="0" borderId="3" applyNumberFormat="1" applyFont="1" applyFill="0" applyBorder="1" applyAlignment="1" applyProtection="0">
      <alignment horizontal="center" vertical="bottom"/>
    </xf>
    <xf numFmtId="0" fontId="0" borderId="4" applyNumberFormat="0" applyFont="1" applyFill="0" applyBorder="1" applyAlignment="1" applyProtection="0">
      <alignment horizontal="center" vertical="bottom"/>
    </xf>
    <xf numFmtId="49" fontId="0" borderId="2" applyNumberFormat="1" applyFont="1" applyFill="0" applyBorder="1" applyAlignment="1" applyProtection="0">
      <alignment vertical="bottom"/>
    </xf>
    <xf numFmtId="0" fontId="0" borderId="4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0" borderId="7" applyNumberFormat="0" applyFont="1" applyFill="0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  <xf numFmtId="0" fontId="0" borderId="9" applyNumberFormat="0" applyFont="1" applyFill="0" applyBorder="1" applyAlignment="1" applyProtection="0">
      <alignment vertical="bottom"/>
    </xf>
    <xf numFmtId="0" fontId="0" borderId="10" applyNumberFormat="0" applyFont="1" applyFill="0" applyBorder="1" applyAlignment="1" applyProtection="0">
      <alignment vertical="bottom"/>
    </xf>
    <xf numFmtId="0" fontId="0" borderId="11" applyNumberFormat="0" applyFont="1" applyFill="0" applyBorder="1" applyAlignment="1" applyProtection="0">
      <alignment vertical="bottom"/>
    </xf>
    <xf numFmtId="0" fontId="0" borderId="12" applyNumberFormat="0" applyFont="1" applyFill="0" applyBorder="1" applyAlignment="1" applyProtection="0">
      <alignment vertical="bottom"/>
    </xf>
    <xf numFmtId="0" fontId="0" borderId="13" applyNumberFormat="0" applyFont="1" applyFill="0" applyBorder="1" applyAlignment="1" applyProtection="0">
      <alignment vertical="bottom"/>
    </xf>
    <xf numFmtId="49" fontId="0" fillId="2" borderId="2" applyNumberFormat="1" applyFont="1" applyFill="1" applyBorder="1" applyAlignment="1" applyProtection="0">
      <alignment vertical="bottom" wrapText="1"/>
    </xf>
    <xf numFmtId="49" fontId="0" fillId="2" borderId="2" applyNumberFormat="1" applyFont="1" applyFill="1" applyBorder="1" applyAlignment="1" applyProtection="0">
      <alignment vertical="bottom"/>
    </xf>
    <xf numFmtId="49" fontId="0" fillId="2" borderId="14" applyNumberFormat="1" applyFont="1" applyFill="1" applyBorder="1" applyAlignment="1" applyProtection="0">
      <alignment vertical="bottom"/>
    </xf>
    <xf numFmtId="49" fontId="0" fillId="3" borderId="2" applyNumberFormat="1" applyFont="1" applyFill="1" applyBorder="1" applyAlignment="1" applyProtection="0">
      <alignment vertical="bottom" wrapText="1"/>
    </xf>
    <xf numFmtId="49" fontId="3" fillId="3" borderId="2" applyNumberFormat="1" applyFont="1" applyFill="1" applyBorder="1" applyAlignment="1" applyProtection="0">
      <alignment vertical="bottom" wrapText="1"/>
    </xf>
    <xf numFmtId="49" fontId="3" borderId="2" applyNumberFormat="1" applyFont="1" applyFill="0" applyBorder="1" applyAlignment="1" applyProtection="0">
      <alignment vertical="bottom"/>
    </xf>
    <xf numFmtId="0" fontId="0" fillId="3" borderId="7" applyNumberFormat="0" applyFont="1" applyFill="1" applyBorder="1" applyAlignment="1" applyProtection="0">
      <alignment vertical="bottom" wrapText="1"/>
    </xf>
    <xf numFmtId="49" fontId="0" fillId="3" borderId="2" applyNumberFormat="1" applyFont="1" applyFill="1" applyBorder="1" applyAlignment="1" applyProtection="0">
      <alignment horizontal="center" vertical="center" wrapText="1"/>
    </xf>
    <xf numFmtId="49" fontId="0" fillId="3" borderId="2" applyNumberFormat="1" applyFont="1" applyFill="1" applyBorder="1" applyAlignment="1" applyProtection="0">
      <alignment horizontal="center" vertical="center"/>
    </xf>
    <xf numFmtId="0" fontId="0" applyNumberFormat="1" applyFont="1" applyFill="0" applyBorder="0" applyAlignment="1" applyProtection="0">
      <alignment vertical="bottom"/>
    </xf>
    <xf numFmtId="49" fontId="4" fillId="4" borderId="2" applyNumberFormat="1" applyFont="1" applyFill="1" applyBorder="1" applyAlignment="1" applyProtection="0">
      <alignment horizontal="center" vertical="center"/>
    </xf>
    <xf numFmtId="0" fontId="4" fillId="4" borderId="2" applyNumberFormat="0" applyFont="1" applyFill="1" applyBorder="1" applyAlignment="1" applyProtection="0">
      <alignment horizontal="center" vertical="center"/>
    </xf>
    <xf numFmtId="0" fontId="0" fillId="3" borderId="2" applyNumberFormat="0" applyFont="1" applyFill="1" applyBorder="1" applyAlignment="1" applyProtection="0">
      <alignment horizontal="center" vertical="center"/>
    </xf>
    <xf numFmtId="0" fontId="0" fillId="3" borderId="2" applyNumberFormat="1" applyFont="1" applyFill="1" applyBorder="1" applyAlignment="1" applyProtection="0">
      <alignment horizontal="center" vertical="center"/>
    </xf>
    <xf numFmtId="49" fontId="0" fillId="3" borderId="6" applyNumberFormat="1" applyFont="1" applyFill="1" applyBorder="1" applyAlignment="1" applyProtection="0">
      <alignment horizontal="center" vertical="center"/>
    </xf>
    <xf numFmtId="0" fontId="0" fillId="3" borderId="7" applyNumberFormat="0" applyFont="1" applyFill="1" applyBorder="1" applyAlignment="1" applyProtection="0">
      <alignment horizontal="center" vertical="center"/>
    </xf>
    <xf numFmtId="0" fontId="0" fillId="3" borderId="9" applyNumberFormat="0" applyFont="1" applyFill="1" applyBorder="1" applyAlignment="1" applyProtection="0">
      <alignment horizontal="center" vertical="center"/>
    </xf>
    <xf numFmtId="0" fontId="0" fillId="3" borderId="15" applyNumberFormat="0" applyFont="1" applyFill="1" applyBorder="1" applyAlignment="1" applyProtection="0">
      <alignment horizontal="center" vertical="center"/>
    </xf>
    <xf numFmtId="0" fontId="0" fillId="3" borderId="12" applyNumberFormat="0" applyFont="1" applyFill="1" applyBorder="1" applyAlignment="1" applyProtection="0">
      <alignment horizontal="center" vertical="center"/>
    </xf>
    <xf numFmtId="0" fontId="0" fillId="3" borderId="1" applyNumberFormat="0" applyFont="1" applyFill="1" applyBorder="1" applyAlignment="1" applyProtection="0">
      <alignment horizontal="center" vertical="center"/>
    </xf>
    <xf numFmtId="0" fontId="0" fillId="3" borderId="6" applyNumberFormat="1" applyFont="1" applyFill="1" applyBorder="1" applyAlignment="1" applyProtection="0">
      <alignment horizontal="center" vertical="center"/>
    </xf>
    <xf numFmtId="1" fontId="0" fillId="3" borderId="2" applyNumberFormat="1" applyFont="1" applyFill="1" applyBorder="1" applyAlignment="1" applyProtection="0">
      <alignment horizontal="center" vertical="center"/>
    </xf>
    <xf numFmtId="49" fontId="4" fillId="5" borderId="2" applyNumberFormat="1" applyFont="1" applyFill="1" applyBorder="1" applyAlignment="1" applyProtection="0">
      <alignment horizontal="center" vertical="center"/>
    </xf>
    <xf numFmtId="0" fontId="4" fillId="5" borderId="2" applyNumberFormat="0" applyFont="1" applyFill="1" applyBorder="1" applyAlignment="1" applyProtection="0">
      <alignment horizontal="center" vertical="center"/>
    </xf>
    <xf numFmtId="49" fontId="0" fillId="6" borderId="2" applyNumberFormat="1" applyFont="1" applyFill="1" applyBorder="1" applyAlignment="1" applyProtection="0">
      <alignment horizontal="center" vertical="center"/>
    </xf>
    <xf numFmtId="0" fontId="0" fillId="6" borderId="2" applyNumberFormat="0" applyFont="1" applyFill="1" applyBorder="1" applyAlignment="1" applyProtection="0">
      <alignment horizontal="center" vertical="center"/>
    </xf>
    <xf numFmtId="49" fontId="0" fillId="3" borderId="16" applyNumberFormat="1" applyFont="1" applyFill="1" applyBorder="1" applyAlignment="1" applyProtection="0">
      <alignment horizontal="center" vertical="center"/>
    </xf>
    <xf numFmtId="0" fontId="0" fillId="3" borderId="13" applyNumberFormat="0" applyFont="1" applyFill="1" applyBorder="1" applyAlignment="1" applyProtection="0">
      <alignment horizontal="center" vertical="center"/>
    </xf>
    <xf numFmtId="0" fontId="0" fillId="3" borderId="14" applyNumberFormat="0" applyFont="1" applyFill="1" applyBorder="1" applyAlignment="1" applyProtection="0">
      <alignment horizontal="center" vertical="center"/>
    </xf>
    <xf numFmtId="0" fontId="0" fillId="3" borderId="16" applyNumberFormat="0" applyFont="1" applyFill="1" applyBorder="1" applyAlignment="1" applyProtection="0">
      <alignment horizontal="center" vertical="center"/>
    </xf>
    <xf numFmtId="0" fontId="0" fillId="3" borderId="16" applyNumberFormat="1" applyFont="1" applyFill="1" applyBorder="1" applyAlignment="1" applyProtection="0">
      <alignment horizontal="center" vertical="center"/>
    </xf>
    <xf numFmtId="0" fontId="0" applyNumberFormat="1" applyFont="1" applyFill="0" applyBorder="0" applyAlignment="1" applyProtection="0">
      <alignment vertical="bottom"/>
    </xf>
    <xf numFmtId="49" fontId="5" fillId="7" borderId="17" applyNumberFormat="1" applyFont="1" applyFill="1" applyBorder="1" applyAlignment="1" applyProtection="0">
      <alignment horizontal="center" vertical="center"/>
    </xf>
    <xf numFmtId="0" fontId="5" fillId="7" borderId="17" applyNumberFormat="0" applyFont="1" applyFill="1" applyBorder="1" applyAlignment="1" applyProtection="0">
      <alignment horizontal="center" vertical="center"/>
    </xf>
    <xf numFmtId="49" fontId="0" fillId="3" borderId="18" applyNumberFormat="1" applyFont="1" applyFill="1" applyBorder="1" applyAlignment="1" applyProtection="0">
      <alignment horizontal="left" vertical="center"/>
    </xf>
    <xf numFmtId="49" fontId="4" fillId="3" borderId="19" applyNumberFormat="1" applyFont="1" applyFill="1" applyBorder="1" applyAlignment="1" applyProtection="0">
      <alignment horizontal="left" vertical="center"/>
    </xf>
    <xf numFmtId="0" fontId="5" fillId="3" borderId="20" applyNumberFormat="0" applyFont="1" applyFill="1" applyBorder="1" applyAlignment="1" applyProtection="0">
      <alignment horizontal="center" vertical="center"/>
    </xf>
    <xf numFmtId="0" fontId="5" fillId="3" borderId="21" applyNumberFormat="0" applyFont="1" applyFill="1" applyBorder="1" applyAlignment="1" applyProtection="0">
      <alignment horizontal="center" vertical="center"/>
    </xf>
    <xf numFmtId="0" fontId="0" borderId="22" applyNumberFormat="0" applyFont="1" applyFill="0" applyBorder="1" applyAlignment="1" applyProtection="0">
      <alignment vertical="bottom"/>
    </xf>
    <xf numFmtId="49" fontId="0" borderId="23" applyNumberFormat="1" applyFont="1" applyFill="0" applyBorder="1" applyAlignment="1" applyProtection="0">
      <alignment vertical="bottom"/>
    </xf>
    <xf numFmtId="49" fontId="4" fillId="3" borderId="24" applyNumberFormat="1" applyFont="1" applyFill="1" applyBorder="1" applyAlignment="1" applyProtection="0">
      <alignment horizontal="left" vertical="center"/>
    </xf>
    <xf numFmtId="0" fontId="0" fillId="3" borderId="25" applyNumberFormat="0" applyFont="1" applyFill="1" applyBorder="1" applyAlignment="1" applyProtection="0">
      <alignment horizontal="center" vertical="center"/>
    </xf>
    <xf numFmtId="0" fontId="0" fillId="3" borderId="26" applyNumberFormat="0" applyFont="1" applyFill="1" applyBorder="1" applyAlignment="1" applyProtection="0">
      <alignment horizontal="center" vertical="center"/>
    </xf>
    <xf numFmtId="49" fontId="6" fillId="3" borderId="24" applyNumberFormat="1" applyFont="1" applyFill="1" applyBorder="1" applyAlignment="1" applyProtection="0">
      <alignment horizontal="left" vertical="center"/>
    </xf>
    <xf numFmtId="0" fontId="7" fillId="3" borderId="25" applyNumberFormat="0" applyFont="1" applyFill="1" applyBorder="1" applyAlignment="1" applyProtection="0">
      <alignment vertical="center"/>
    </xf>
    <xf numFmtId="0" fontId="7" fillId="3" borderId="26" applyNumberFormat="0" applyFont="1" applyFill="1" applyBorder="1" applyAlignment="1" applyProtection="0">
      <alignment vertical="center"/>
    </xf>
    <xf numFmtId="49" fontId="0" borderId="27" applyNumberFormat="1" applyFont="1" applyFill="0" applyBorder="1" applyAlignment="1" applyProtection="0">
      <alignment vertical="bottom"/>
    </xf>
    <xf numFmtId="49" fontId="4" fillId="3" borderId="28" applyNumberFormat="1" applyFont="1" applyFill="1" applyBorder="1" applyAlignment="1" applyProtection="0">
      <alignment horizontal="left" vertical="center"/>
    </xf>
    <xf numFmtId="0" fontId="0" fillId="3" borderId="29" applyNumberFormat="0" applyFont="1" applyFill="1" applyBorder="1" applyAlignment="1" applyProtection="0">
      <alignment horizontal="center" vertical="center"/>
    </xf>
    <xf numFmtId="0" fontId="0" borderId="30" applyNumberFormat="0" applyFont="1" applyFill="0" applyBorder="1" applyAlignment="1" applyProtection="0">
      <alignment vertical="bottom"/>
    </xf>
    <xf numFmtId="0" fontId="0" borderId="31" applyNumberFormat="0" applyFont="1" applyFill="0" applyBorder="1" applyAlignment="1" applyProtection="0">
      <alignment vertical="bottom"/>
    </xf>
    <xf numFmtId="0" fontId="0" borderId="32" applyNumberFormat="0" applyFont="1" applyFill="0" applyBorder="1" applyAlignment="1" applyProtection="0">
      <alignment vertical="bottom"/>
    </xf>
    <xf numFmtId="0" fontId="0" borderId="33" applyNumberFormat="0" applyFont="1" applyFill="0" applyBorder="1" applyAlignment="1" applyProtection="0">
      <alignment vertical="bottom"/>
    </xf>
    <xf numFmtId="49" fontId="4" fillId="7" borderId="2" applyNumberFormat="1" applyFont="1" applyFill="1" applyBorder="1" applyAlignment="1" applyProtection="0">
      <alignment horizontal="center" vertical="bottom"/>
    </xf>
    <xf numFmtId="0" fontId="4" fillId="7" borderId="2" applyNumberFormat="0" applyFont="1" applyFill="1" applyBorder="1" applyAlignment="1" applyProtection="0">
      <alignment horizontal="center" vertical="bottom"/>
    </xf>
    <xf numFmtId="0" fontId="0" borderId="2" applyNumberFormat="0" applyFont="1" applyFill="0" applyBorder="1" applyAlignment="1" applyProtection="0">
      <alignment horizontal="center" vertical="bottom"/>
    </xf>
    <xf numFmtId="0" fontId="0" borderId="34" applyNumberFormat="0" applyFont="1" applyFill="0" applyBorder="1" applyAlignment="1" applyProtection="0">
      <alignment vertical="bottom"/>
    </xf>
    <xf numFmtId="0" fontId="0" borderId="35" applyNumberFormat="0" applyFont="1" applyFill="0" applyBorder="1" applyAlignment="1" applyProtection="0">
      <alignment vertical="bottom"/>
    </xf>
    <xf numFmtId="0" fontId="0" borderId="36" applyNumberFormat="0" applyFont="1" applyFill="0" applyBorder="1" applyAlignment="1" applyProtection="0">
      <alignment vertical="bottom"/>
    </xf>
    <xf numFmtId="0" fontId="0" borderId="24" applyNumberFormat="0" applyFont="1" applyFill="0" applyBorder="1" applyAlignment="1" applyProtection="0">
      <alignment vertical="bottom"/>
    </xf>
    <xf numFmtId="0" fontId="0" borderId="25" applyNumberFormat="0" applyFont="1" applyFill="0" applyBorder="1" applyAlignment="1" applyProtection="0">
      <alignment vertical="bottom"/>
    </xf>
    <xf numFmtId="0" fontId="0" borderId="37" applyNumberFormat="0" applyFont="1" applyFill="0" applyBorder="1" applyAlignment="1" applyProtection="0">
      <alignment vertical="bottom"/>
    </xf>
    <xf numFmtId="0" fontId="0" borderId="38" applyNumberFormat="0" applyFont="1" applyFill="0" applyBorder="1" applyAlignment="1" applyProtection="0">
      <alignment vertical="bottom"/>
    </xf>
    <xf numFmtId="0" fontId="0" borderId="39" applyNumberFormat="0" applyFont="1" applyFill="0" applyBorder="1" applyAlignment="1" applyProtection="0">
      <alignment vertical="bottom"/>
    </xf>
    <xf numFmtId="0" fontId="0" borderId="40" applyNumberFormat="0" applyFont="1" applyFill="0" applyBorder="1" applyAlignment="1" applyProtection="0">
      <alignment vertical="bottom"/>
    </xf>
    <xf numFmtId="49" fontId="0" fillId="3" borderId="41" applyNumberFormat="1" applyFont="1" applyFill="1" applyBorder="1" applyAlignment="1" applyProtection="0">
      <alignment horizontal="center" vertical="center"/>
    </xf>
    <xf numFmtId="0" fontId="0" fillId="3" borderId="42" applyNumberFormat="0" applyFont="1" applyFill="1" applyBorder="1" applyAlignment="1" applyProtection="0">
      <alignment horizontal="center" vertical="center"/>
    </xf>
    <xf numFmtId="0" fontId="0" fillId="3" borderId="41" applyNumberFormat="1" applyFont="1" applyFill="1" applyBorder="1" applyAlignment="1" applyProtection="0">
      <alignment horizontal="center" vertical="center"/>
    </xf>
    <xf numFmtId="0" fontId="0" fillId="3" borderId="41" applyNumberFormat="0" applyFont="1" applyFill="1" applyBorder="1" applyAlignment="1" applyProtection="0">
      <alignment horizontal="center" vertical="center"/>
    </xf>
    <xf numFmtId="0" fontId="0" borderId="15" applyNumberFormat="0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8" fillId="7" borderId="2" applyNumberFormat="1" applyFont="1" applyFill="1" applyBorder="1" applyAlignment="1" applyProtection="0">
      <alignment horizontal="center" vertical="bottom"/>
    </xf>
    <xf numFmtId="0" fontId="8" fillId="7" borderId="2" applyNumberFormat="0" applyFont="1" applyFill="1" applyBorder="1" applyAlignment="1" applyProtection="0">
      <alignment horizontal="center" vertical="bottom"/>
    </xf>
    <xf numFmtId="49" fontId="0" borderId="16" applyNumberFormat="1" applyFont="1" applyFill="0" applyBorder="1" applyAlignment="1" applyProtection="0">
      <alignment vertical="bottom"/>
    </xf>
    <xf numFmtId="0" fontId="0" borderId="14" applyNumberFormat="0" applyFont="1" applyFill="0" applyBorder="1" applyAlignment="1" applyProtection="0">
      <alignment vertical="bottom"/>
    </xf>
    <xf numFmtId="49" fontId="0" fillId="7" borderId="43" applyNumberFormat="1" applyFont="1" applyFill="1" applyBorder="1" applyAlignment="1" applyProtection="0">
      <alignment horizontal="left" vertical="center"/>
    </xf>
    <xf numFmtId="0" fontId="0" fillId="7" borderId="44" applyNumberFormat="0" applyFont="1" applyFill="1" applyBorder="1" applyAlignment="1" applyProtection="0">
      <alignment horizontal="left" vertical="center"/>
    </xf>
    <xf numFmtId="0" fontId="0" fillId="7" borderId="45" applyNumberFormat="0" applyFont="1" applyFill="1" applyBorder="1" applyAlignment="1" applyProtection="0">
      <alignment horizontal="left" vertical="center"/>
    </xf>
    <xf numFmtId="49" fontId="0" fillId="3" borderId="6" applyNumberFormat="1" applyFont="1" applyFill="1" applyBorder="1" applyAlignment="1" applyProtection="0">
      <alignment vertical="center"/>
    </xf>
    <xf numFmtId="0" fontId="0" fillId="3" borderId="7" applyNumberFormat="0" applyFont="1" applyFill="1" applyBorder="1" applyAlignment="1" applyProtection="0">
      <alignment vertical="center"/>
    </xf>
    <xf numFmtId="0" fontId="0" fillId="3" borderId="9" applyNumberFormat="0" applyFont="1" applyFill="1" applyBorder="1" applyAlignment="1" applyProtection="0">
      <alignment vertical="center"/>
    </xf>
    <xf numFmtId="0" fontId="0" fillId="3" borderId="15" applyNumberFormat="0" applyFont="1" applyFill="1" applyBorder="1" applyAlignment="1" applyProtection="0">
      <alignment vertical="center"/>
    </xf>
    <xf numFmtId="0" fontId="0" fillId="3" borderId="12" applyNumberFormat="0" applyFont="1" applyFill="1" applyBorder="1" applyAlignment="1" applyProtection="0">
      <alignment vertical="center"/>
    </xf>
    <xf numFmtId="0" fontId="0" fillId="3" borderId="1" applyNumberFormat="0" applyFont="1" applyFill="1" applyBorder="1" applyAlignment="1" applyProtection="0">
      <alignment vertical="center"/>
    </xf>
    <xf numFmtId="49" fontId="7" fillId="3" borderId="6" applyNumberFormat="1" applyFont="1" applyFill="1" applyBorder="1" applyAlignment="1" applyProtection="0">
      <alignment vertical="center"/>
    </xf>
    <xf numFmtId="49" fontId="0" fillId="3" borderId="4" applyNumberFormat="1" applyFont="1" applyFill="1" applyBorder="1" applyAlignment="1" applyProtection="0">
      <alignment horizontal="left" vertical="center"/>
    </xf>
    <xf numFmtId="0" fontId="0" fillId="3" borderId="8" applyNumberFormat="0" applyFont="1" applyFill="1" applyBorder="1" applyAlignment="1" applyProtection="0">
      <alignment horizontal="left" vertical="center"/>
    </xf>
    <xf numFmtId="0" fontId="0" fillId="3" borderId="11" applyNumberFormat="0" applyFont="1" applyFill="1" applyBorder="1" applyAlignment="1" applyProtection="0">
      <alignment horizontal="left" vertical="center" wrapText="1"/>
    </xf>
    <xf numFmtId="49" fontId="0" fillId="3" borderId="4" applyNumberFormat="1" applyFont="1" applyFill="1" applyBorder="1" applyAlignment="1" applyProtection="0">
      <alignment horizontal="left" vertical="center" wrapText="1"/>
    </xf>
    <xf numFmtId="0" fontId="0" fillId="3" borderId="11" applyNumberFormat="0" applyFont="1" applyFill="1" applyBorder="1" applyAlignment="1" applyProtection="0">
      <alignment horizontal="left" vertical="center"/>
    </xf>
    <xf numFmtId="49" fontId="0" fillId="3" borderId="4" applyNumberFormat="1" applyFont="1" applyFill="1" applyBorder="1" applyAlignment="1" applyProtection="0">
      <alignment vertical="center"/>
    </xf>
    <xf numFmtId="0" fontId="9" fillId="3" borderId="8" applyNumberFormat="0" applyFont="1" applyFill="1" applyBorder="1" applyAlignment="1" applyProtection="0">
      <alignment vertical="center"/>
    </xf>
    <xf numFmtId="0" fontId="9" fillId="3" borderId="11" applyNumberFormat="0" applyFont="1" applyFill="1" applyBorder="1" applyAlignment="1" applyProtection="0">
      <alignment vertical="center"/>
    </xf>
    <xf numFmtId="49" fontId="0" fillId="3" borderId="15" applyNumberFormat="1" applyFont="1" applyFill="1" applyBorder="1" applyAlignment="1" applyProtection="0">
      <alignment horizontal="left" vertical="center" wrapText="1"/>
    </xf>
    <xf numFmtId="0" fontId="0" fillId="3" borderId="12" applyNumberFormat="0" applyFont="1" applyFill="1" applyBorder="1" applyAlignment="1" applyProtection="0">
      <alignment horizontal="left" vertical="center" wrapText="1"/>
    </xf>
    <xf numFmtId="0" fontId="0" fillId="3" borderId="1" applyNumberFormat="0" applyFont="1" applyFill="1" applyBorder="1" applyAlignment="1" applyProtection="0">
      <alignment horizontal="left" vertical="center" wrapText="1"/>
    </xf>
    <xf numFmtId="0" fontId="0" fillId="3" borderId="16" applyNumberFormat="0" applyFont="1" applyFill="1" applyBorder="1" applyAlignment="1" applyProtection="0">
      <alignment horizontal="left" vertical="center" wrapText="1"/>
    </xf>
    <xf numFmtId="49" fontId="0" borderId="6" applyNumberFormat="1" applyFont="1" applyFill="0" applyBorder="1" applyAlignment="1" applyProtection="0">
      <alignment horizontal="left" vertical="bottom"/>
    </xf>
    <xf numFmtId="49" fontId="0" borderId="4" applyNumberFormat="1" applyFont="1" applyFill="0" applyBorder="1" applyAlignment="1" applyProtection="0">
      <alignment horizontal="left" vertical="bottom"/>
    </xf>
    <xf numFmtId="0" fontId="0" borderId="15" applyNumberFormat="0" applyFont="1" applyFill="0" applyBorder="1" applyAlignment="1" applyProtection="0">
      <alignment horizontal="left" vertical="bottom"/>
    </xf>
    <xf numFmtId="49" fontId="0" fillId="8" borderId="6" applyNumberFormat="1" applyFont="1" applyFill="1" applyBorder="1" applyAlignment="1" applyProtection="0">
      <alignment vertical="bottom"/>
    </xf>
    <xf numFmtId="0" fontId="0" fillId="8" borderId="7" applyNumberFormat="0" applyFont="1" applyFill="1" applyBorder="1" applyAlignment="1" applyProtection="0">
      <alignment vertical="bottom"/>
    </xf>
    <xf numFmtId="49" fontId="0" borderId="4" applyNumberFormat="1" applyFont="1" applyFill="0" applyBorder="1" applyAlignment="1" applyProtection="0">
      <alignment vertical="bottom"/>
    </xf>
    <xf numFmtId="49" fontId="0" borderId="6" applyNumberFormat="1" applyFont="1" applyFill="0" applyBorder="1" applyAlignment="1" applyProtection="0">
      <alignment vertical="bottom"/>
    </xf>
    <xf numFmtId="49" fontId="7" borderId="4" applyNumberFormat="1" applyFont="1" applyFill="0" applyBorder="1" applyAlignment="1" applyProtection="0">
      <alignment vertical="bottom"/>
    </xf>
    <xf numFmtId="0" fontId="7" borderId="4" applyNumberFormat="0" applyFont="1" applyFill="0" applyBorder="1" applyAlignment="1" applyProtection="0">
      <alignment vertical="bottom"/>
    </xf>
    <xf numFmtId="49" fontId="10" borderId="4" applyNumberFormat="1" applyFont="1" applyFill="0" applyBorder="1" applyAlignment="1" applyProtection="0">
      <alignment vertical="bottom"/>
    </xf>
    <xf numFmtId="49" fontId="0" fillId="3" borderId="15" applyNumberFormat="1" applyFont="1" applyFill="1" applyBorder="1" applyAlignment="1" applyProtection="0">
      <alignment vertical="top" wrapText="1"/>
    </xf>
    <xf numFmtId="0" fontId="0" fillId="3" borderId="12" applyNumberFormat="0" applyFont="1" applyFill="1" applyBorder="1" applyAlignment="1" applyProtection="0">
      <alignment vertical="top" wrapText="1"/>
    </xf>
    <xf numFmtId="0" fontId="0" fillId="3" borderId="1" applyNumberFormat="0" applyFont="1" applyFill="1" applyBorder="1" applyAlignment="1" applyProtection="0">
      <alignment vertical="top" wrapText="1"/>
    </xf>
    <xf numFmtId="49" fontId="8" fillId="7" borderId="34" applyNumberFormat="1" applyFont="1" applyFill="1" applyBorder="1" applyAlignment="1" applyProtection="0">
      <alignment horizontal="center" vertical="center"/>
    </xf>
    <xf numFmtId="0" fontId="8" fillId="7" borderId="35" applyNumberFormat="0" applyFont="1" applyFill="1" applyBorder="1" applyAlignment="1" applyProtection="0">
      <alignment horizontal="center" vertical="center"/>
    </xf>
    <xf numFmtId="0" fontId="8" fillId="7" borderId="36" applyNumberFormat="0" applyFont="1" applyFill="1" applyBorder="1" applyAlignment="1" applyProtection="0">
      <alignment horizontal="center" vertical="center"/>
    </xf>
    <xf numFmtId="49" fontId="0" borderId="46" applyNumberFormat="1" applyFont="1" applyFill="0" applyBorder="1" applyAlignment="1" applyProtection="0">
      <alignment vertical="bottom"/>
    </xf>
    <xf numFmtId="0" fontId="0" borderId="47" applyNumberFormat="0" applyFont="1" applyFill="0" applyBorder="1" applyAlignment="1" applyProtection="0">
      <alignment vertical="bottom"/>
    </xf>
    <xf numFmtId="0" fontId="0" borderId="48" applyNumberFormat="0" applyFont="1" applyFill="0" applyBorder="1" applyAlignment="1" applyProtection="0">
      <alignment vertical="bottom"/>
    </xf>
    <xf numFmtId="49" fontId="0" fillId="7" borderId="43" applyNumberFormat="1" applyFont="1" applyFill="1" applyBorder="1" applyAlignment="1" applyProtection="0">
      <alignment horizontal="left" vertical="bottom"/>
    </xf>
    <xf numFmtId="0" fontId="0" fillId="7" borderId="44" applyNumberFormat="0" applyFont="1" applyFill="1" applyBorder="1" applyAlignment="1" applyProtection="0">
      <alignment horizontal="left" vertical="bottom"/>
    </xf>
    <xf numFmtId="0" fontId="0" fillId="7" borderId="45" applyNumberFormat="0" applyFont="1" applyFill="1" applyBorder="1" applyAlignment="1" applyProtection="0">
      <alignment horizontal="left" vertical="bottom"/>
    </xf>
    <xf numFmtId="49" fontId="11" fillId="7" borderId="43" applyNumberFormat="1" applyFont="1" applyFill="1" applyBorder="1" applyAlignment="1" applyProtection="0">
      <alignment horizontal="left" vertical="bottom"/>
    </xf>
    <xf numFmtId="0" fontId="11" fillId="7" borderId="44" applyNumberFormat="0" applyFont="1" applyFill="1" applyBorder="1" applyAlignment="1" applyProtection="0">
      <alignment horizontal="left" vertical="bottom"/>
    </xf>
    <xf numFmtId="0" fontId="11" fillId="7" borderId="45" applyNumberFormat="0" applyFont="1" applyFill="1" applyBorder="1" applyAlignment="1" applyProtection="0">
      <alignment horizontal="left" vertical="bottom"/>
    </xf>
    <xf numFmtId="49" fontId="11" fillId="7" borderId="2" applyNumberFormat="1" applyFont="1" applyFill="1" applyBorder="1" applyAlignment="1" applyProtection="0">
      <alignment horizontal="left" vertical="bottom"/>
    </xf>
    <xf numFmtId="0" fontId="11" fillId="7" borderId="2" applyNumberFormat="0" applyFont="1" applyFill="1" applyBorder="1" applyAlignment="1" applyProtection="0">
      <alignment horizontal="left" vertical="bottom"/>
    </xf>
    <xf numFmtId="0" fontId="0" applyNumberFormat="1" applyFont="1" applyFill="0" applyBorder="0" applyAlignment="1" applyProtection="0">
      <alignment vertical="bottom"/>
    </xf>
    <xf numFmtId="0" fontId="0" fillId="3" borderId="2" applyNumberFormat="0" applyFont="1" applyFill="1" applyBorder="1" applyAlignment="1" applyProtection="0">
      <alignment horizontal="center" vertical="bottom"/>
    </xf>
    <xf numFmtId="0" fontId="0" fillId="3" borderId="4" applyNumberFormat="0" applyFont="1" applyFill="1" applyBorder="1" applyAlignment="1" applyProtection="0">
      <alignment vertical="bottom"/>
    </xf>
    <xf numFmtId="0" fontId="0" fillId="3" borderId="8" applyNumberFormat="0" applyFont="1" applyFill="1" applyBorder="1" applyAlignment="1" applyProtection="0">
      <alignment vertical="bottom"/>
    </xf>
    <xf numFmtId="49" fontId="4" fillId="7" borderId="2" applyNumberFormat="1" applyFont="1" applyFill="1" applyBorder="1" applyAlignment="1" applyProtection="0">
      <alignment horizontal="center" vertical="center"/>
    </xf>
    <xf numFmtId="49" fontId="4" fillId="7" borderId="34" applyNumberFormat="1" applyFont="1" applyFill="1" applyBorder="1" applyAlignment="1" applyProtection="0">
      <alignment horizontal="center" vertical="center"/>
    </xf>
    <xf numFmtId="0" fontId="4" fillId="7" borderId="36" applyNumberFormat="0" applyFont="1" applyFill="1" applyBorder="1" applyAlignment="1" applyProtection="0">
      <alignment horizontal="center" vertical="center"/>
    </xf>
    <xf numFmtId="59" fontId="4" fillId="7" borderId="36" applyNumberFormat="1" applyFont="1" applyFill="1" applyBorder="1" applyAlignment="1" applyProtection="0">
      <alignment horizontal="center" vertical="center"/>
    </xf>
    <xf numFmtId="49" fontId="12" fillId="7" borderId="2" applyNumberFormat="1" applyFont="1" applyFill="1" applyBorder="1" applyAlignment="1" applyProtection="0">
      <alignment horizontal="center" vertical="center"/>
    </xf>
    <xf numFmtId="59" fontId="12" fillId="7" borderId="2" applyNumberFormat="1" applyFont="1" applyFill="1" applyBorder="1" applyAlignment="1" applyProtection="0">
      <alignment horizontal="center" vertical="center"/>
    </xf>
    <xf numFmtId="0" fontId="4" fillId="7" borderId="2" applyNumberFormat="0" applyFont="1" applyFill="1" applyBorder="1" applyAlignment="1" applyProtection="0">
      <alignment horizontal="center" vertical="center"/>
    </xf>
    <xf numFmtId="59" fontId="4" fillId="7" borderId="2" applyNumberFormat="1" applyFont="1" applyFill="1" applyBorder="1" applyAlignment="1" applyProtection="0">
      <alignment horizontal="center" vertical="center"/>
    </xf>
    <xf numFmtId="0" fontId="4" fillId="7" borderId="24" applyNumberFormat="0" applyFont="1" applyFill="1" applyBorder="1" applyAlignment="1" applyProtection="0">
      <alignment horizontal="center" vertical="center"/>
    </xf>
    <xf numFmtId="0" fontId="4" fillId="7" borderId="37" applyNumberFormat="0" applyFont="1" applyFill="1" applyBorder="1" applyAlignment="1" applyProtection="0">
      <alignment horizontal="center" vertical="center"/>
    </xf>
    <xf numFmtId="59" fontId="4" fillId="7" borderId="24" applyNumberFormat="1" applyFont="1" applyFill="1" applyBorder="1" applyAlignment="1" applyProtection="0">
      <alignment horizontal="center" vertical="center"/>
    </xf>
    <xf numFmtId="59" fontId="4" fillId="7" borderId="37" applyNumberFormat="1" applyFont="1" applyFill="1" applyBorder="1" applyAlignment="1" applyProtection="0">
      <alignment horizontal="center" vertical="center"/>
    </xf>
    <xf numFmtId="0" fontId="4" fillId="7" borderId="38" applyNumberFormat="0" applyFont="1" applyFill="1" applyBorder="1" applyAlignment="1" applyProtection="0">
      <alignment horizontal="center" vertical="center"/>
    </xf>
    <xf numFmtId="0" fontId="4" fillId="7" borderId="40" applyNumberFormat="0" applyFont="1" applyFill="1" applyBorder="1" applyAlignment="1" applyProtection="0">
      <alignment horizontal="center" vertical="center"/>
    </xf>
    <xf numFmtId="59" fontId="4" fillId="7" borderId="38" applyNumberFormat="1" applyFont="1" applyFill="1" applyBorder="1" applyAlignment="1" applyProtection="0">
      <alignment horizontal="center" vertical="center"/>
    </xf>
    <xf numFmtId="59" fontId="4" fillId="7" borderId="40" applyNumberFormat="1" applyFont="1" applyFill="1" applyBorder="1" applyAlignment="1" applyProtection="0">
      <alignment horizontal="center" vertical="center"/>
    </xf>
    <xf numFmtId="49" fontId="4" fillId="3" borderId="2" applyNumberFormat="1" applyFont="1" applyFill="1" applyBorder="1" applyAlignment="1" applyProtection="0">
      <alignment horizontal="center" vertical="center"/>
    </xf>
    <xf numFmtId="0" fontId="4" fillId="3" borderId="2" applyNumberFormat="0" applyFont="1" applyFill="1" applyBorder="1" applyAlignment="1" applyProtection="0">
      <alignment horizontal="center" vertical="center"/>
    </xf>
    <xf numFmtId="49" fontId="6" fillId="3" borderId="6" applyNumberFormat="1" applyFont="1" applyFill="1" applyBorder="1" applyAlignment="1" applyProtection="0">
      <alignment horizontal="left" vertical="center"/>
    </xf>
    <xf numFmtId="59" fontId="6" fillId="3" borderId="7" applyNumberFormat="1" applyFont="1" applyFill="1" applyBorder="1" applyAlignment="1" applyProtection="0">
      <alignment horizontal="left" vertical="center"/>
    </xf>
    <xf numFmtId="59" fontId="6" fillId="3" borderId="9" applyNumberFormat="1" applyFont="1" applyFill="1" applyBorder="1" applyAlignment="1" applyProtection="0">
      <alignment horizontal="left" vertical="center"/>
    </xf>
    <xf numFmtId="59" fontId="6" fillId="3" borderId="15" applyNumberFormat="1" applyFont="1" applyFill="1" applyBorder="1" applyAlignment="1" applyProtection="0">
      <alignment horizontal="left" vertical="center"/>
    </xf>
    <xf numFmtId="59" fontId="6" fillId="3" borderId="12" applyNumberFormat="1" applyFont="1" applyFill="1" applyBorder="1" applyAlignment="1" applyProtection="0">
      <alignment horizontal="left" vertical="center"/>
    </xf>
    <xf numFmtId="59" fontId="6" fillId="3" borderId="1" applyNumberFormat="1" applyFont="1" applyFill="1" applyBorder="1" applyAlignment="1" applyProtection="0">
      <alignment horizontal="left" vertical="center"/>
    </xf>
    <xf numFmtId="0" fontId="0" fillId="3" borderId="13" applyNumberFormat="0" applyFont="1" applyFill="1" applyBorder="1" applyAlignment="1" applyProtection="0">
      <alignment vertical="bottom"/>
    </xf>
    <xf numFmtId="0" fontId="0" fillId="3" borderId="49" applyNumberFormat="0" applyFont="1" applyFill="1" applyBorder="1" applyAlignment="1" applyProtection="0">
      <alignment vertical="bottom"/>
    </xf>
    <xf numFmtId="0" fontId="0" fillId="3" borderId="7" applyNumberFormat="0" applyFont="1" applyFill="1" applyBorder="1" applyAlignment="1" applyProtection="0">
      <alignment vertical="bottom"/>
    </xf>
    <xf numFmtId="49" fontId="0" fillId="3" borderId="5" applyNumberFormat="1" applyFont="1" applyFill="1" applyBorder="1" applyAlignment="1" applyProtection="0">
      <alignment horizontal="center" vertical="center"/>
    </xf>
    <xf numFmtId="49" fontId="13" fillId="9" borderId="50" applyNumberFormat="1" applyFont="1" applyFill="1" applyBorder="1" applyAlignment="1" applyProtection="0">
      <alignment horizontal="center" vertical="center" wrapText="1"/>
    </xf>
    <xf numFmtId="0" fontId="13" fillId="9" borderId="51" applyNumberFormat="1" applyFont="1" applyFill="1" applyBorder="1" applyAlignment="1" applyProtection="0">
      <alignment horizontal="center" vertical="center" wrapText="1"/>
    </xf>
    <xf numFmtId="0" fontId="0" fillId="3" borderId="3" applyNumberFormat="0" applyFont="1" applyFill="1" applyBorder="1" applyAlignment="1" applyProtection="0">
      <alignment horizontal="center" vertical="center"/>
    </xf>
    <xf numFmtId="0" fontId="13" fillId="9" borderId="38" applyNumberFormat="0" applyFont="1" applyFill="1" applyBorder="1" applyAlignment="1" applyProtection="0">
      <alignment horizontal="center" vertical="center" wrapText="1"/>
    </xf>
    <xf numFmtId="0" fontId="13" fillId="9" borderId="40" applyNumberFormat="0" applyFont="1" applyFill="1" applyBorder="1" applyAlignment="1" applyProtection="0">
      <alignment horizontal="center" vertical="center" wrapText="1"/>
    </xf>
    <xf numFmtId="49" fontId="7" fillId="3" borderId="2" applyNumberFormat="1" applyFont="1" applyFill="1" applyBorder="1" applyAlignment="1" applyProtection="0">
      <alignment horizontal="center" vertical="center"/>
    </xf>
    <xf numFmtId="0" fontId="7" fillId="3" borderId="2" applyNumberFormat="0" applyFont="1" applyFill="1" applyBorder="1" applyAlignment="1" applyProtection="0">
      <alignment horizontal="center" vertical="center"/>
    </xf>
    <xf numFmtId="0" fontId="0" fillId="3" borderId="12" applyNumberFormat="0" applyFont="1" applyFill="1" applyBorder="1" applyAlignment="1" applyProtection="0">
      <alignment vertical="bottom"/>
    </xf>
    <xf numFmtId="49" fontId="0" fillId="7" borderId="2" applyNumberFormat="1" applyFont="1" applyFill="1" applyBorder="1" applyAlignment="1" applyProtection="0">
      <alignment horizontal="center" vertical="center" wrapText="1"/>
    </xf>
    <xf numFmtId="49" fontId="7" fillId="7" borderId="2" applyNumberFormat="1" applyFont="1" applyFill="1" applyBorder="1" applyAlignment="1" applyProtection="0">
      <alignment horizontal="center" vertical="center" wrapText="1"/>
    </xf>
    <xf numFmtId="0" fontId="0" fillId="5" borderId="2" applyNumberFormat="1" applyFont="1" applyFill="1" applyBorder="1" applyAlignment="1" applyProtection="0">
      <alignment horizontal="center" vertical="center" wrapText="1"/>
    </xf>
    <xf numFmtId="49" fontId="0" fillId="5" borderId="2" applyNumberFormat="1" applyFont="1" applyFill="1" applyBorder="1" applyAlignment="1" applyProtection="0">
      <alignment horizontal="left" vertical="center" wrapText="1"/>
    </xf>
    <xf numFmtId="49" fontId="7" fillId="5" borderId="2" applyNumberFormat="1" applyFont="1" applyFill="1" applyBorder="1" applyAlignment="1" applyProtection="0">
      <alignment horizontal="center" vertical="center" wrapText="1"/>
    </xf>
    <xf numFmtId="0" fontId="0" fillId="10" borderId="2" applyNumberFormat="0" applyFont="1" applyFill="1" applyBorder="1" applyAlignment="1" applyProtection="0">
      <alignment horizontal="center" vertical="center" wrapText="1"/>
    </xf>
    <xf numFmtId="0" fontId="14" fillId="10" borderId="2" applyNumberFormat="0" applyFont="1" applyFill="1" applyBorder="1" applyAlignment="1" applyProtection="0">
      <alignment horizontal="center" vertical="center" wrapText="1"/>
    </xf>
    <xf numFmtId="0" fontId="0" fillId="10" borderId="2" applyNumberFormat="0" applyFont="1" applyFill="1" applyBorder="1" applyAlignment="1" applyProtection="0">
      <alignment horizontal="left" vertical="center" wrapText="1"/>
    </xf>
    <xf numFmtId="0" fontId="0" fillId="3" borderId="2" applyNumberFormat="0" applyFont="1" applyFill="1" applyBorder="1" applyAlignment="1" applyProtection="0">
      <alignment horizontal="left" vertical="center" wrapText="1"/>
    </xf>
    <xf numFmtId="49" fontId="0" fillId="5" borderId="2" applyNumberFormat="1" applyFont="1" applyFill="1" applyBorder="1" applyAlignment="1" applyProtection="0">
      <alignment horizontal="center" vertical="center" wrapText="1"/>
    </xf>
    <xf numFmtId="49" fontId="15" fillId="5" borderId="2" applyNumberFormat="1" applyFont="1" applyFill="1" applyBorder="1" applyAlignment="1" applyProtection="0">
      <alignment horizontal="right" vertical="center" wrapText="1"/>
    </xf>
    <xf numFmtId="49" fontId="0" fillId="5" borderId="2" applyNumberFormat="1" applyFont="1" applyFill="1" applyBorder="1" applyAlignment="1" applyProtection="0">
      <alignment horizontal="left" vertical="center"/>
    </xf>
    <xf numFmtId="0" fontId="4" fillId="3" borderId="2" applyNumberFormat="1" applyFont="1" applyFill="1" applyBorder="1" applyAlignment="1" applyProtection="0">
      <alignment horizontal="center" vertical="center" wrapText="1"/>
    </xf>
    <xf numFmtId="49" fontId="16" fillId="3" borderId="2" applyNumberFormat="1" applyFont="1" applyFill="1" applyBorder="1" applyAlignment="1" applyProtection="0">
      <alignment horizontal="left" vertical="center" wrapText="1"/>
    </xf>
    <xf numFmtId="49" fontId="7" fillId="3" borderId="2" applyNumberFormat="1" applyFont="1" applyFill="1" applyBorder="1" applyAlignment="1" applyProtection="0">
      <alignment horizontal="center" vertical="center" wrapText="1"/>
    </xf>
    <xf numFmtId="0" fontId="0" fillId="3" borderId="2" applyNumberFormat="1" applyFont="1" applyFill="1" applyBorder="1" applyAlignment="1" applyProtection="0">
      <alignment horizontal="center" vertical="center" wrapText="1"/>
    </xf>
    <xf numFmtId="0" fontId="0" fillId="3" borderId="2" applyNumberFormat="0" applyFont="1" applyFill="1" applyBorder="1" applyAlignment="1" applyProtection="0">
      <alignment horizontal="center" vertical="center" wrapText="1"/>
    </xf>
    <xf numFmtId="49" fontId="0" fillId="3" borderId="2" applyNumberFormat="1" applyFont="1" applyFill="1" applyBorder="1" applyAlignment="1" applyProtection="0">
      <alignment horizontal="left" vertical="center" wrapText="1"/>
    </xf>
    <xf numFmtId="49" fontId="15" fillId="3" borderId="2" applyNumberFormat="1" applyFont="1" applyFill="1" applyBorder="1" applyAlignment="1" applyProtection="0">
      <alignment horizontal="center" vertical="center" wrapText="1"/>
    </xf>
    <xf numFmtId="49" fontId="15" fillId="3" borderId="2" applyNumberFormat="1" applyFont="1" applyFill="1" applyBorder="1" applyAlignment="1" applyProtection="0">
      <alignment horizontal="left" vertical="center"/>
    </xf>
    <xf numFmtId="49" fontId="15" fillId="3" borderId="2" applyNumberFormat="1" applyFont="1" applyFill="1" applyBorder="1" applyAlignment="1" applyProtection="0">
      <alignment horizontal="right" vertical="center" wrapText="1"/>
    </xf>
    <xf numFmtId="0" fontId="15" fillId="3" borderId="2" applyNumberFormat="0" applyFont="1" applyFill="1" applyBorder="1" applyAlignment="1" applyProtection="0">
      <alignment horizontal="center" vertical="center" wrapText="1"/>
    </xf>
    <xf numFmtId="0" fontId="15" fillId="3" borderId="2" applyNumberFormat="1" applyFont="1" applyFill="1" applyBorder="1" applyAlignment="1" applyProtection="0">
      <alignment horizontal="center" vertical="center" wrapText="1"/>
    </xf>
    <xf numFmtId="49" fontId="15" fillId="3" borderId="2" applyNumberFormat="1" applyFont="1" applyFill="1" applyBorder="1" applyAlignment="1" applyProtection="0">
      <alignment horizontal="left" vertical="center" wrapText="1"/>
    </xf>
    <xf numFmtId="0" fontId="15" fillId="3" borderId="2" applyNumberFormat="0" applyFont="1" applyFill="1" applyBorder="1" applyAlignment="1" applyProtection="0">
      <alignment horizontal="left" vertical="center" wrapText="1"/>
    </xf>
    <xf numFmtId="49" fontId="4" fillId="3" borderId="2" applyNumberFormat="1" applyFont="1" applyFill="1" applyBorder="1" applyAlignment="1" applyProtection="0">
      <alignment horizontal="center" vertical="center" wrapText="1"/>
    </xf>
    <xf numFmtId="49" fontId="0" fillId="3" borderId="2" applyNumberFormat="1" applyFont="1" applyFill="1" applyBorder="1" applyAlignment="1" applyProtection="0">
      <alignment vertical="center"/>
    </xf>
    <xf numFmtId="49" fontId="0" fillId="3" borderId="2" applyNumberFormat="1" applyFont="1" applyFill="1" applyBorder="1" applyAlignment="1" applyProtection="0">
      <alignment horizontal="left" vertical="center"/>
    </xf>
    <xf numFmtId="49" fontId="16" fillId="3" borderId="2" applyNumberFormat="1" applyFont="1" applyFill="1" applyBorder="1" applyAlignment="1" applyProtection="0">
      <alignment horizontal="left" vertical="center"/>
    </xf>
    <xf numFmtId="0" fontId="4" fillId="3" borderId="2" applyNumberFormat="0" applyFont="1" applyFill="1" applyBorder="1" applyAlignment="1" applyProtection="0">
      <alignment horizontal="center" vertical="center" wrapText="1"/>
    </xf>
    <xf numFmtId="0" fontId="0" fillId="3" borderId="2" applyNumberFormat="0" applyFont="1" applyFill="1" applyBorder="1" applyAlignment="1" applyProtection="0">
      <alignment horizontal="left" vertical="center"/>
    </xf>
    <xf numFmtId="0" fontId="4" fillId="3" borderId="2" applyNumberFormat="0" applyFont="1" applyFill="1" applyBorder="1" applyAlignment="1" applyProtection="0">
      <alignment horizontal="center" vertical="bottom" wrapText="1"/>
    </xf>
    <xf numFmtId="0" fontId="0" fillId="3" borderId="2" applyNumberFormat="0" applyFont="1" applyFill="1" applyBorder="1" applyAlignment="1" applyProtection="0">
      <alignment horizontal="left" vertical="bottom"/>
    </xf>
    <xf numFmtId="0" fontId="0" fillId="3" borderId="2" applyNumberFormat="0" applyFont="1" applyFill="1" applyBorder="1" applyAlignment="1" applyProtection="0">
      <alignment vertical="bottom" wrapText="1"/>
    </xf>
    <xf numFmtId="0" fontId="9" fillId="3" borderId="2" applyNumberFormat="0" applyFont="1" applyFill="1" applyBorder="1" applyAlignment="1" applyProtection="0">
      <alignment horizontal="center" vertical="center" wrapText="1"/>
    </xf>
    <xf numFmtId="0" fontId="0" applyNumberFormat="1" applyFont="1" applyFill="0" applyBorder="0" applyAlignment="1" applyProtection="0">
      <alignment vertical="bottom"/>
    </xf>
    <xf numFmtId="0" fontId="0" fillId="3" borderId="4" applyNumberFormat="0" applyFont="1" applyFill="1" applyBorder="1" applyAlignment="1" applyProtection="0">
      <alignment horizontal="center" vertical="bottom"/>
    </xf>
    <xf numFmtId="59" fontId="0" fillId="3" borderId="8" applyNumberFormat="1" applyFont="1" applyFill="1" applyBorder="1" applyAlignment="1" applyProtection="0">
      <alignment vertical="bottom"/>
    </xf>
    <xf numFmtId="0" fontId="4" fillId="3" borderId="4" applyNumberFormat="0" applyFont="1" applyFill="1" applyBorder="1" applyAlignment="1" applyProtection="0">
      <alignment horizontal="center" vertical="center"/>
    </xf>
    <xf numFmtId="0" fontId="4" fillId="3" borderId="8" applyNumberFormat="0" applyFont="1" applyFill="1" applyBorder="1" applyAlignment="1" applyProtection="0">
      <alignment vertical="center"/>
    </xf>
    <xf numFmtId="59" fontId="4" fillId="3" borderId="2" applyNumberFormat="1" applyFont="1" applyFill="1" applyBorder="1" applyAlignment="1" applyProtection="0">
      <alignment horizontal="center" vertical="center"/>
    </xf>
    <xf numFmtId="0" fontId="0" fillId="3" borderId="8" applyNumberFormat="0" applyFont="1" applyFill="1" applyBorder="1" applyAlignment="1" applyProtection="0">
      <alignment vertical="bottom" wrapText="1"/>
    </xf>
    <xf numFmtId="0" fontId="0" fillId="3" borderId="11" applyNumberFormat="0" applyFont="1" applyFill="1" applyBorder="1" applyAlignment="1" applyProtection="0">
      <alignment vertical="bottom"/>
    </xf>
    <xf numFmtId="59" fontId="0" fillId="3" borderId="4" applyNumberFormat="1" applyFont="1" applyFill="1" applyBorder="1" applyAlignment="1" applyProtection="0">
      <alignment vertical="bottom"/>
    </xf>
    <xf numFmtId="59" fontId="0" fillId="3" borderId="7" applyNumberFormat="1" applyFont="1" applyFill="1" applyBorder="1" applyAlignment="1" applyProtection="0">
      <alignment horizontal="center" vertical="center"/>
    </xf>
    <xf numFmtId="59" fontId="0" fillId="3" borderId="9" applyNumberFormat="1" applyFont="1" applyFill="1" applyBorder="1" applyAlignment="1" applyProtection="0">
      <alignment horizontal="center" vertical="center"/>
    </xf>
    <xf numFmtId="59" fontId="0" fillId="3" borderId="15" applyNumberFormat="1" applyFont="1" applyFill="1" applyBorder="1" applyAlignment="1" applyProtection="0">
      <alignment horizontal="center" vertical="center"/>
    </xf>
    <xf numFmtId="59" fontId="0" fillId="3" borderId="12" applyNumberFormat="1" applyFont="1" applyFill="1" applyBorder="1" applyAlignment="1" applyProtection="0">
      <alignment horizontal="center" vertical="center"/>
    </xf>
    <xf numFmtId="59" fontId="0" fillId="3" borderId="1" applyNumberFormat="1" applyFont="1" applyFill="1" applyBorder="1" applyAlignment="1" applyProtection="0">
      <alignment horizontal="center" vertical="center"/>
    </xf>
    <xf numFmtId="0" fontId="0" fillId="3" borderId="5" applyNumberFormat="0" applyFont="1" applyFill="1" applyBorder="1" applyAlignment="1" applyProtection="0">
      <alignment horizontal="center" vertical="bottom"/>
    </xf>
    <xf numFmtId="0" fontId="0" fillId="3" borderId="5" applyNumberFormat="0" applyFont="1" applyFill="1" applyBorder="1" applyAlignment="1" applyProtection="0">
      <alignment horizontal="center" vertical="center" wrapText="1"/>
    </xf>
    <xf numFmtId="0" fontId="0" fillId="3" borderId="5" applyNumberFormat="0" applyFont="1" applyFill="1" applyBorder="1" applyAlignment="1" applyProtection="0">
      <alignment horizontal="center" vertical="center"/>
    </xf>
    <xf numFmtId="59" fontId="0" fillId="3" borderId="6" applyNumberFormat="1" applyFont="1" applyFill="1" applyBorder="1" applyAlignment="1" applyProtection="0">
      <alignment horizontal="center" vertical="center"/>
    </xf>
    <xf numFmtId="0" fontId="0" fillId="3" borderId="10" applyNumberFormat="0" applyFont="1" applyFill="1" applyBorder="1" applyAlignment="1" applyProtection="0">
      <alignment horizontal="center" vertical="center"/>
    </xf>
    <xf numFmtId="0" fontId="0" fillId="3" borderId="4" applyNumberFormat="0" applyFont="1" applyFill="1" applyBorder="1" applyAlignment="1" applyProtection="0">
      <alignment horizontal="center" vertical="center"/>
    </xf>
    <xf numFmtId="0" fontId="0" fillId="3" borderId="11" applyNumberFormat="0" applyFont="1" applyFill="1" applyBorder="1" applyAlignment="1" applyProtection="0">
      <alignment horizontal="center" vertical="center"/>
    </xf>
    <xf numFmtId="0" fontId="0" fillId="3" borderId="10" applyNumberFormat="0" applyFont="1" applyFill="1" applyBorder="1" applyAlignment="1" applyProtection="0">
      <alignment horizontal="center" vertical="bottom"/>
    </xf>
    <xf numFmtId="0" fontId="0" fillId="3" borderId="10" applyNumberFormat="0" applyFont="1" applyFill="1" applyBorder="1" applyAlignment="1" applyProtection="0">
      <alignment horizontal="center" vertical="center" wrapText="1"/>
    </xf>
    <xf numFmtId="0" fontId="0" fillId="3" borderId="1" applyNumberFormat="0" applyFont="1" applyFill="1" applyBorder="1" applyAlignment="1" applyProtection="0">
      <alignment vertical="bottom"/>
    </xf>
    <xf numFmtId="0" fontId="0" fillId="3" borderId="3" applyNumberFormat="0" applyFont="1" applyFill="1" applyBorder="1" applyAlignment="1" applyProtection="0">
      <alignment horizontal="center" vertical="bottom"/>
    </xf>
    <xf numFmtId="0" fontId="0" fillId="3" borderId="3" applyNumberFormat="0" applyFont="1" applyFill="1" applyBorder="1" applyAlignment="1" applyProtection="0">
      <alignment horizontal="center" vertical="center" wrapText="1"/>
    </xf>
    <xf numFmtId="59" fontId="0" fillId="3" borderId="15" applyNumberFormat="1" applyFont="1" applyFill="1" applyBorder="1" applyAlignment="1" applyProtection="0">
      <alignment vertical="bottom"/>
    </xf>
    <xf numFmtId="49" fontId="0" fillId="5" borderId="2" applyNumberFormat="1" applyFont="1" applyFill="1" applyBorder="1" applyAlignment="1" applyProtection="0">
      <alignment horizontal="center" vertical="center"/>
    </xf>
    <xf numFmtId="49" fontId="0" fillId="10" borderId="2" applyNumberFormat="1" applyFont="1" applyFill="1" applyBorder="1" applyAlignment="1" applyProtection="0">
      <alignment horizontal="left" vertical="center" wrapText="1"/>
    </xf>
    <xf numFmtId="0" fontId="0" fillId="10" borderId="2" applyNumberFormat="0" applyFont="1" applyFill="1" applyBorder="1" applyAlignment="1" applyProtection="0">
      <alignment horizontal="left" vertical="center"/>
    </xf>
    <xf numFmtId="0" fontId="0" fillId="10" borderId="2" applyNumberFormat="0" applyFont="1" applyFill="1" applyBorder="1" applyAlignment="1" applyProtection="0">
      <alignment horizontal="center" vertical="center"/>
    </xf>
    <xf numFmtId="0" fontId="0" fillId="10" borderId="2" applyNumberFormat="0" applyFont="1" applyFill="1" applyBorder="1" applyAlignment="1" applyProtection="0">
      <alignment vertical="bottom"/>
    </xf>
    <xf numFmtId="59" fontId="0" fillId="3" borderId="2" applyNumberFormat="1" applyFont="1" applyFill="1" applyBorder="1" applyAlignment="1" applyProtection="0">
      <alignment vertical="bottom"/>
    </xf>
    <xf numFmtId="49" fontId="0" fillId="10" borderId="2" applyNumberFormat="1" applyFont="1" applyFill="1" applyBorder="1" applyAlignment="1" applyProtection="0">
      <alignment horizontal="center" vertical="center" wrapText="1"/>
    </xf>
    <xf numFmtId="49" fontId="0" fillId="3" borderId="2" applyNumberFormat="1" applyFont="1" applyFill="1" applyBorder="1" applyAlignment="1" applyProtection="0">
      <alignment vertical="center" wrapText="1"/>
    </xf>
    <xf numFmtId="59" fontId="0" fillId="3" borderId="2" applyNumberFormat="1" applyFont="1" applyFill="1" applyBorder="1" applyAlignment="1" applyProtection="0">
      <alignment vertical="center" wrapText="1"/>
    </xf>
    <xf numFmtId="9" fontId="0" fillId="3" borderId="2" applyNumberFormat="1" applyFont="1" applyFill="1" applyBorder="1" applyAlignment="1" applyProtection="0">
      <alignment horizontal="center" vertical="center"/>
    </xf>
    <xf numFmtId="59" fontId="0" fillId="3" borderId="2" applyNumberFormat="1" applyFont="1" applyFill="1" applyBorder="1" applyAlignment="1" applyProtection="0">
      <alignment vertical="center"/>
    </xf>
    <xf numFmtId="59" fontId="0" fillId="3" borderId="2" applyNumberFormat="1" applyFont="1" applyFill="1" applyBorder="1" applyAlignment="1" applyProtection="0">
      <alignment horizontal="center" vertical="center"/>
    </xf>
    <xf numFmtId="0" fontId="0" applyNumberFormat="1" applyFont="1" applyFill="0" applyBorder="0" applyAlignment="1" applyProtection="0">
      <alignment vertical="bottom"/>
    </xf>
    <xf numFmtId="0" fontId="17" fillId="3" borderId="2" applyNumberFormat="0" applyFont="1" applyFill="1" applyBorder="1" applyAlignment="1" applyProtection="0">
      <alignment horizontal="left" vertical="center" wrapText="1"/>
    </xf>
    <xf numFmtId="0" fontId="0" fillId="3" borderId="2" applyNumberFormat="0" applyFont="1" applyFill="1" applyBorder="1" applyAlignment="1" applyProtection="0">
      <alignment horizontal="center" vertical="bottom" wrapText="1"/>
    </xf>
    <xf numFmtId="0" fontId="0" applyNumberFormat="1" applyFont="1" applyFill="0" applyBorder="0" applyAlignment="1" applyProtection="0">
      <alignment vertical="bottom"/>
    </xf>
    <xf numFmtId="0" fontId="0" fillId="3" borderId="15" applyNumberFormat="0" applyFont="1" applyFill="1" applyBorder="1" applyAlignment="1" applyProtection="0">
      <alignment vertical="bottom"/>
    </xf>
    <xf numFmtId="59" fontId="0" fillId="10" borderId="2" applyNumberFormat="1" applyFont="1" applyFill="1" applyBorder="1" applyAlignment="1" applyProtection="0">
      <alignment horizontal="left" vertical="center" wrapText="1"/>
    </xf>
    <xf numFmtId="0" fontId="0" fillId="3" borderId="6" applyNumberFormat="0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12" fillId="7" borderId="2" applyNumberFormat="0" applyFont="1" applyFill="1" applyBorder="1" applyAlignment="1" applyProtection="0">
      <alignment horizontal="center" vertical="center"/>
    </xf>
    <xf numFmtId="49" fontId="4" fillId="3" borderId="6" applyNumberFormat="1" applyFont="1" applyFill="1" applyBorder="1" applyAlignment="1" applyProtection="0">
      <alignment horizontal="left" vertical="center"/>
    </xf>
    <xf numFmtId="59" fontId="4" fillId="3" borderId="7" applyNumberFormat="1" applyFont="1" applyFill="1" applyBorder="1" applyAlignment="1" applyProtection="0">
      <alignment horizontal="left" vertical="center"/>
    </xf>
    <xf numFmtId="59" fontId="4" fillId="3" borderId="9" applyNumberFormat="1" applyFont="1" applyFill="1" applyBorder="1" applyAlignment="1" applyProtection="0">
      <alignment horizontal="left" vertical="center"/>
    </xf>
    <xf numFmtId="59" fontId="4" fillId="3" borderId="15" applyNumberFormat="1" applyFont="1" applyFill="1" applyBorder="1" applyAlignment="1" applyProtection="0">
      <alignment horizontal="left" vertical="center"/>
    </xf>
    <xf numFmtId="59" fontId="4" fillId="3" borderId="12" applyNumberFormat="1" applyFont="1" applyFill="1" applyBorder="1" applyAlignment="1" applyProtection="0">
      <alignment horizontal="left" vertical="center"/>
    </xf>
    <xf numFmtId="59" fontId="4" fillId="3" borderId="1" applyNumberFormat="1" applyFont="1" applyFill="1" applyBorder="1" applyAlignment="1" applyProtection="0">
      <alignment horizontal="left" vertical="center"/>
    </xf>
    <xf numFmtId="0" fontId="4" fillId="11" borderId="2" applyNumberFormat="1" applyFont="1" applyFill="1" applyBorder="1" applyAlignment="1" applyProtection="0">
      <alignment horizontal="center" vertical="center" wrapText="1"/>
    </xf>
    <xf numFmtId="49" fontId="16" fillId="11" borderId="2" applyNumberFormat="1" applyFont="1" applyFill="1" applyBorder="1" applyAlignment="1" applyProtection="0">
      <alignment horizontal="left" vertical="center"/>
    </xf>
    <xf numFmtId="0" fontId="4" fillId="12" borderId="2" applyNumberFormat="1" applyFont="1" applyFill="1" applyBorder="1" applyAlignment="1" applyProtection="0">
      <alignment horizontal="center" vertical="center" wrapText="1"/>
    </xf>
    <xf numFmtId="49" fontId="16" fillId="12" borderId="2" applyNumberFormat="1" applyFont="1" applyFill="1" applyBorder="1" applyAlignment="1" applyProtection="0">
      <alignment horizontal="left" vertical="center"/>
    </xf>
    <xf numFmtId="49" fontId="4" fillId="12" borderId="2" applyNumberFormat="1" applyFont="1" applyFill="1" applyBorder="1" applyAlignment="1" applyProtection="0">
      <alignment horizontal="center" vertical="center" wrapText="1"/>
    </xf>
    <xf numFmtId="49" fontId="0" fillId="12" borderId="2" applyNumberFormat="1" applyFont="1" applyFill="1" applyBorder="1" applyAlignment="1" applyProtection="0">
      <alignment horizontal="left" vertical="center"/>
    </xf>
    <xf numFmtId="49" fontId="0" fillId="11" borderId="2" applyNumberFormat="1" applyFont="1" applyFill="1" applyBorder="1" applyAlignment="1" applyProtection="0">
      <alignment horizontal="center" vertical="center" wrapText="1"/>
    </xf>
    <xf numFmtId="49" fontId="19" fillId="3" borderId="2" applyNumberFormat="1" applyFont="1" applyFill="1" applyBorder="1" applyAlignment="1" applyProtection="0">
      <alignment horizontal="left" vertical="center" wrapText="1"/>
    </xf>
    <xf numFmtId="0" fontId="0" applyNumberFormat="1" applyFont="1" applyFill="0" applyBorder="0" applyAlignment="1" applyProtection="0">
      <alignment vertical="bottom"/>
    </xf>
    <xf numFmtId="49" fontId="0" fillId="11" borderId="2" applyNumberFormat="1" applyFont="1" applyFill="1" applyBorder="1" applyAlignment="1" applyProtection="0">
      <alignment horizontal="center" vertical="center"/>
    </xf>
    <xf numFmtId="49" fontId="16" fillId="3" borderId="2" applyNumberFormat="1" applyFont="1" applyFill="1" applyBorder="1" applyAlignment="1" applyProtection="0">
      <alignment horizontal="center" vertical="center"/>
    </xf>
    <xf numFmtId="49" fontId="14" fillId="3" borderId="2" applyNumberFormat="1" applyFont="1" applyFill="1" applyBorder="1" applyAlignment="1" applyProtection="0">
      <alignment horizontal="center" vertical="center"/>
    </xf>
    <xf numFmtId="0" fontId="14" fillId="3" borderId="2" applyNumberFormat="0" applyFont="1" applyFill="1" applyBorder="1" applyAlignment="1" applyProtection="0">
      <alignment horizontal="center" vertical="center" wrapText="1"/>
    </xf>
    <xf numFmtId="49" fontId="14" fillId="3" borderId="2" applyNumberFormat="1" applyFont="1" applyFill="1" applyBorder="1" applyAlignment="1" applyProtection="0">
      <alignment horizontal="center" vertical="center" wrapText="1"/>
    </xf>
    <xf numFmtId="0" fontId="14" fillId="3" borderId="2" applyNumberFormat="1" applyFont="1" applyFill="1" applyBorder="1" applyAlignment="1" applyProtection="0">
      <alignment horizontal="center" vertical="center"/>
    </xf>
    <xf numFmtId="0" fontId="14" fillId="3" borderId="2" applyNumberFormat="0" applyFont="1" applyFill="1" applyBorder="1" applyAlignment="1" applyProtection="0">
      <alignment horizontal="center" vertical="center"/>
    </xf>
    <xf numFmtId="0" fontId="0" fillId="3" borderId="16" applyNumberFormat="0" applyFont="1" applyFill="1" applyBorder="1" applyAlignment="1" applyProtection="0">
      <alignment vertical="bottom"/>
    </xf>
    <xf numFmtId="0" fontId="14" fillId="3" borderId="2" applyNumberFormat="1" applyFont="1" applyFill="1" applyBorder="1" applyAlignment="1" applyProtection="0">
      <alignment horizontal="center" vertical="center" wrapText="1"/>
    </xf>
    <xf numFmtId="49" fontId="16" fillId="3" borderId="2" applyNumberFormat="1" applyFont="1" applyFill="1" applyBorder="1" applyAlignment="1" applyProtection="0">
      <alignment horizontal="center" vertical="center" wrapText="1"/>
    </xf>
    <xf numFmtId="0" fontId="0" applyNumberFormat="1" applyFont="1" applyFill="0" applyBorder="0" applyAlignment="1" applyProtection="0">
      <alignment vertical="bottom"/>
    </xf>
    <xf numFmtId="49" fontId="0" fillId="3" borderId="13" applyNumberFormat="1" applyFont="1" applyFill="1" applyBorder="1" applyAlignment="1" applyProtection="0">
      <alignment vertical="bottom"/>
    </xf>
    <xf numFmtId="0" fontId="0" fillId="3" borderId="4" applyNumberFormat="0" applyFont="1" applyFill="1" applyBorder="1" applyAlignment="1" applyProtection="0">
      <alignment vertical="center"/>
    </xf>
    <xf numFmtId="49" fontId="7" fillId="3" borderId="7" applyNumberFormat="1" applyFont="1" applyFill="1" applyBorder="1" applyAlignment="1" applyProtection="0">
      <alignment horizontal="center" vertical="center"/>
    </xf>
    <xf numFmtId="0" fontId="7" fillId="3" borderId="9" applyNumberFormat="0" applyFont="1" applyFill="1" applyBorder="1" applyAlignment="1" applyProtection="0">
      <alignment horizontal="center" vertical="center"/>
    </xf>
    <xf numFmtId="0" fontId="7" fillId="3" borderId="12" applyNumberFormat="0" applyFont="1" applyFill="1" applyBorder="1" applyAlignment="1" applyProtection="0">
      <alignment horizontal="center" vertical="center"/>
    </xf>
    <xf numFmtId="0" fontId="7" fillId="3" borderId="1" applyNumberFormat="0" applyFont="1" applyFill="1" applyBorder="1" applyAlignment="1" applyProtection="0">
      <alignment horizontal="center" vertical="center"/>
    </xf>
    <xf numFmtId="0" fontId="0" fillId="3" borderId="2" applyNumberFormat="0" applyFont="1" applyFill="1" applyBorder="1" applyAlignment="1" applyProtection="0">
      <alignment vertical="center" wrapText="1"/>
    </xf>
    <xf numFmtId="0" fontId="0" applyNumberFormat="1" applyFont="1" applyFill="0" applyBorder="0" applyAlignment="1" applyProtection="0">
      <alignment vertical="bottom"/>
    </xf>
    <xf numFmtId="49" fontId="4" fillId="3" borderId="9" applyNumberFormat="1" applyFont="1" applyFill="1" applyBorder="1" applyAlignment="1" applyProtection="0">
      <alignment horizontal="center" vertical="center"/>
    </xf>
    <xf numFmtId="0" fontId="4" fillId="3" borderId="11" applyNumberFormat="0" applyFont="1" applyFill="1" applyBorder="1" applyAlignment="1" applyProtection="0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00"/>
      <rgbColor rgb="ffffffff"/>
      <rgbColor rgb="ff595959"/>
      <rgbColor rgb="ffb4c6e7"/>
      <rgbColor rgb="fffbe4d5"/>
      <rgbColor rgb="ffcfcfcf"/>
      <rgbColor rgb="ffd9e2f3"/>
      <rgbColor rgb="ffff0000"/>
      <rgbColor rgb="fff19d64"/>
      <rgbColor rgb="ff0563c1"/>
      <rgbColor rgb="ff8ea9db"/>
      <rgbColor rgb="ffd9e1f2"/>
      <rgbColor rgb="ff393939"/>
      <rgbColor rgb="ff0070c0"/>
      <rgbColor rgb="ffffc000"/>
      <rgbColor rgb="ff5b9bd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1</xdr:col>
      <xdr:colOff>2872177</xdr:colOff>
      <xdr:row>0</xdr:row>
      <xdr:rowOff>56029</xdr:rowOff>
    </xdr:from>
    <xdr:to>
      <xdr:col>6</xdr:col>
      <xdr:colOff>663048</xdr:colOff>
      <xdr:row>5</xdr:row>
      <xdr:rowOff>21688</xdr:rowOff>
    </xdr:to>
    <xdr:pic>
      <xdr:nvPicPr>
        <xdr:cNvPr id="2" name="Image 1" descr="Imag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4281877" y="56028"/>
          <a:ext cx="8395372" cy="91816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2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4" name="Image 5" descr="Image 5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5259704" y="71044"/>
          <a:ext cx="8324179" cy="89911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3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1</xdr:col>
      <xdr:colOff>2872177</xdr:colOff>
      <xdr:row>0</xdr:row>
      <xdr:rowOff>56029</xdr:rowOff>
    </xdr:from>
    <xdr:to>
      <xdr:col>6</xdr:col>
      <xdr:colOff>663048</xdr:colOff>
      <xdr:row>5</xdr:row>
      <xdr:rowOff>17879</xdr:rowOff>
    </xdr:to>
    <xdr:pic>
      <xdr:nvPicPr>
        <xdr:cNvPr id="6" name="Image 1" descr="Imag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4281877" y="56028"/>
          <a:ext cx="8395372" cy="91435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4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8" name="Image 1" descr="Imag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5259704" y="71044"/>
          <a:ext cx="8324179" cy="89911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5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1</xdr:col>
      <xdr:colOff>2926384</xdr:colOff>
      <xdr:row>0</xdr:row>
      <xdr:rowOff>56029</xdr:rowOff>
    </xdr:from>
    <xdr:to>
      <xdr:col>6</xdr:col>
      <xdr:colOff>713446</xdr:colOff>
      <xdr:row>5</xdr:row>
      <xdr:rowOff>17879</xdr:rowOff>
    </xdr:to>
    <xdr:pic>
      <xdr:nvPicPr>
        <xdr:cNvPr id="10" name="Image 1" descr="Imag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4336084" y="56028"/>
          <a:ext cx="8391563" cy="91435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6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1</xdr:col>
      <xdr:colOff>2287905</xdr:colOff>
      <xdr:row>0</xdr:row>
      <xdr:rowOff>71045</xdr:rowOff>
    </xdr:from>
    <xdr:to>
      <xdr:col>6</xdr:col>
      <xdr:colOff>930871</xdr:colOff>
      <xdr:row>17</xdr:row>
      <xdr:rowOff>21464</xdr:rowOff>
    </xdr:to>
    <xdr:pic>
      <xdr:nvPicPr>
        <xdr:cNvPr id="12" name="Image 1" descr="Imag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5259704" y="71044"/>
          <a:ext cx="8320368" cy="316669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7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1</xdr:col>
      <xdr:colOff>2872177</xdr:colOff>
      <xdr:row>0</xdr:row>
      <xdr:rowOff>56029</xdr:rowOff>
    </xdr:from>
    <xdr:to>
      <xdr:col>5</xdr:col>
      <xdr:colOff>1047858</xdr:colOff>
      <xdr:row>5</xdr:row>
      <xdr:rowOff>21688</xdr:rowOff>
    </xdr:to>
    <xdr:pic>
      <xdr:nvPicPr>
        <xdr:cNvPr id="14" name="Image 1" descr="Imag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4281877" y="56028"/>
          <a:ext cx="8361082" cy="91816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8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16" name="Image 1" descr="Imag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5259704" y="71044"/>
          <a:ext cx="8324179" cy="89911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www.legifrance.gouv.fr/eli/arrete/2018/7/30/ESRS1820545A/jo/texte/fr" TargetMode="External"/><Relationship Id="rId2" Type="http://schemas.openxmlformats.org/officeDocument/2006/relationships/hyperlink" Target="https://www.legifrance.gouv.fr/affichTexte.do?cidTexte=JORFTEXT000028543525" TargetMode="External"/></Relationships>
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6.xml"/></Relationships>
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7.xml"/></Relationships>
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I96"/>
  <sheetViews>
    <sheetView workbookViewId="0" showGridLines="0" defaultGridColor="1"/>
  </sheetViews>
  <sheetFormatPr defaultColWidth="11.5" defaultRowHeight="15" customHeight="1" outlineLevelRow="0" outlineLevelCol="0"/>
  <cols>
    <col min="1" max="1" width="78.6719" style="1" customWidth="1"/>
    <col min="2" max="2" width="45.6719" style="1" customWidth="1"/>
    <col min="3" max="3" width="66.3516" style="1" customWidth="1"/>
    <col min="4" max="4" width="54.6719" style="1" customWidth="1"/>
    <col min="5" max="5" width="37.3516" style="1" customWidth="1"/>
    <col min="6" max="6" width="29.3516" style="1" customWidth="1"/>
    <col min="7" max="7" width="28.5" style="1" customWidth="1"/>
    <col min="8" max="8" width="34.6719" style="1" customWidth="1"/>
    <col min="9" max="9" width="11.5" style="1" customWidth="1"/>
    <col min="10" max="16384" width="11.5" style="1" customWidth="1"/>
  </cols>
  <sheetData>
    <row r="1" ht="13.55" customHeight="1">
      <c r="A1" t="s" s="2">
        <v>0</v>
      </c>
      <c r="B1" t="s" s="3">
        <v>1</v>
      </c>
      <c r="C1" t="s" s="3">
        <v>2</v>
      </c>
      <c r="D1" t="s" s="3">
        <v>3</v>
      </c>
      <c r="E1" t="s" s="4">
        <v>4</v>
      </c>
      <c r="F1" t="s" s="3">
        <v>5</v>
      </c>
      <c r="G1" t="s" s="3">
        <v>6</v>
      </c>
      <c r="H1" t="s" s="3">
        <v>7</v>
      </c>
      <c r="I1" s="5"/>
    </row>
    <row r="2" ht="13.55" customHeight="1">
      <c r="A2" t="s" s="6">
        <v>8</v>
      </c>
      <c r="B2" t="s" s="6">
        <v>9</v>
      </c>
      <c r="C2" t="s" s="6">
        <v>10</v>
      </c>
      <c r="D2" t="s" s="6">
        <v>11</v>
      </c>
      <c r="E2" t="s" s="6">
        <v>12</v>
      </c>
      <c r="F2" t="s" s="6">
        <v>13</v>
      </c>
      <c r="G2" t="s" s="6">
        <v>14</v>
      </c>
      <c r="H2" t="s" s="6">
        <v>15</v>
      </c>
      <c r="I2" s="7"/>
    </row>
    <row r="3" ht="13.55" customHeight="1">
      <c r="A3" t="s" s="6">
        <v>16</v>
      </c>
      <c r="B3" t="s" s="6">
        <v>17</v>
      </c>
      <c r="C3" t="s" s="6">
        <v>18</v>
      </c>
      <c r="D3" t="s" s="6">
        <v>19</v>
      </c>
      <c r="E3" t="s" s="6">
        <v>20</v>
      </c>
      <c r="F3" t="s" s="6">
        <v>21</v>
      </c>
      <c r="G3" t="s" s="6">
        <v>22</v>
      </c>
      <c r="H3" t="s" s="6">
        <v>23</v>
      </c>
      <c r="I3" s="7"/>
    </row>
    <row r="4" ht="13.55" customHeight="1">
      <c r="A4" t="s" s="6">
        <v>24</v>
      </c>
      <c r="B4" t="s" s="6">
        <v>25</v>
      </c>
      <c r="C4" s="8"/>
      <c r="D4" t="s" s="6">
        <v>26</v>
      </c>
      <c r="E4" s="8"/>
      <c r="F4" t="s" s="6">
        <v>27</v>
      </c>
      <c r="G4" s="9"/>
      <c r="H4" s="10"/>
      <c r="I4" s="11"/>
    </row>
    <row r="5" ht="13.55" customHeight="1">
      <c r="A5" s="12"/>
      <c r="B5" t="s" s="6">
        <v>28</v>
      </c>
      <c r="C5" s="13"/>
      <c r="D5" t="s" s="6">
        <v>29</v>
      </c>
      <c r="E5" s="7"/>
      <c r="F5" s="10"/>
      <c r="G5" s="11"/>
      <c r="H5" s="11"/>
      <c r="I5" s="11"/>
    </row>
    <row r="6" ht="13.55" customHeight="1">
      <c r="A6" s="14"/>
      <c r="B6" t="s" s="6">
        <v>30</v>
      </c>
      <c r="C6" s="13"/>
      <c r="D6" t="s" s="6">
        <v>31</v>
      </c>
      <c r="E6" s="7"/>
      <c r="F6" s="11"/>
      <c r="G6" s="11"/>
      <c r="H6" s="11"/>
      <c r="I6" s="11"/>
    </row>
    <row r="7" ht="13.55" customHeight="1">
      <c r="A7" s="15"/>
      <c r="B7" s="16"/>
      <c r="C7" s="11"/>
      <c r="D7" s="10"/>
      <c r="E7" s="11"/>
      <c r="F7" s="11"/>
      <c r="G7" s="11"/>
      <c r="H7" s="11"/>
      <c r="I7" s="11"/>
    </row>
    <row r="8" ht="13.55" customHeight="1">
      <c r="A8" t="s" s="6">
        <v>32</v>
      </c>
      <c r="B8" t="s" s="6">
        <v>33</v>
      </c>
      <c r="C8" s="7"/>
      <c r="D8" s="11"/>
      <c r="E8" s="11"/>
      <c r="F8" s="11"/>
      <c r="G8" s="11"/>
      <c r="H8" s="11"/>
      <c r="I8" s="11"/>
    </row>
    <row r="9" ht="13.55" customHeight="1">
      <c r="A9" t="s" s="17">
        <v>34</v>
      </c>
      <c r="B9" t="s" s="18">
        <v>35</v>
      </c>
      <c r="C9" s="7"/>
      <c r="D9" s="11"/>
      <c r="E9" s="11"/>
      <c r="F9" s="11"/>
      <c r="G9" s="11"/>
      <c r="H9" s="11"/>
      <c r="I9" s="11"/>
    </row>
    <row r="10" ht="13.55" customHeight="1">
      <c r="A10" t="s" s="17">
        <v>36</v>
      </c>
      <c r="B10" t="s" s="18">
        <v>37</v>
      </c>
      <c r="C10" s="7"/>
      <c r="D10" s="11"/>
      <c r="E10" s="11"/>
      <c r="F10" s="11"/>
      <c r="G10" s="11"/>
      <c r="H10" s="11"/>
      <c r="I10" s="11"/>
    </row>
    <row r="11" ht="13.55" customHeight="1">
      <c r="A11" t="s" s="19">
        <v>38</v>
      </c>
      <c r="B11" t="s" s="18">
        <v>39</v>
      </c>
      <c r="C11" s="7"/>
      <c r="D11" s="11"/>
      <c r="E11" s="11"/>
      <c r="F11" s="11"/>
      <c r="G11" s="11"/>
      <c r="H11" s="11"/>
      <c r="I11" s="11"/>
    </row>
    <row r="12" ht="13.55" customHeight="1">
      <c r="A12" t="s" s="18">
        <v>40</v>
      </c>
      <c r="B12" t="s" s="18">
        <v>41</v>
      </c>
      <c r="C12" s="7"/>
      <c r="D12" s="11"/>
      <c r="E12" s="11"/>
      <c r="F12" s="11"/>
      <c r="G12" s="11"/>
      <c r="H12" s="11"/>
      <c r="I12" s="11"/>
    </row>
    <row r="13" ht="13.55" customHeight="1">
      <c r="A13" t="s" s="17">
        <v>42</v>
      </c>
      <c r="B13" t="s" s="18">
        <v>43</v>
      </c>
      <c r="C13" s="7"/>
      <c r="D13" s="11"/>
      <c r="E13" s="11"/>
      <c r="F13" s="11"/>
      <c r="G13" s="11"/>
      <c r="H13" s="11"/>
      <c r="I13" s="11"/>
    </row>
    <row r="14" ht="13.55" customHeight="1">
      <c r="A14" t="s" s="17">
        <v>44</v>
      </c>
      <c r="B14" t="s" s="18">
        <v>45</v>
      </c>
      <c r="C14" s="7"/>
      <c r="D14" s="11"/>
      <c r="E14" s="11"/>
      <c r="F14" s="11"/>
      <c r="G14" s="11"/>
      <c r="H14" s="11"/>
      <c r="I14" s="11"/>
    </row>
    <row r="15" ht="13.55" customHeight="1">
      <c r="A15" t="s" s="17">
        <v>46</v>
      </c>
      <c r="B15" t="s" s="18">
        <v>47</v>
      </c>
      <c r="C15" s="7"/>
      <c r="D15" s="11"/>
      <c r="E15" s="11"/>
      <c r="F15" s="11"/>
      <c r="G15" s="11"/>
      <c r="H15" s="11"/>
      <c r="I15" s="11"/>
    </row>
    <row r="16" ht="13.55" customHeight="1">
      <c r="A16" t="s" s="20">
        <v>48</v>
      </c>
      <c r="B16" t="s" s="6">
        <v>49</v>
      </c>
      <c r="C16" s="7"/>
      <c r="D16" s="11"/>
      <c r="E16" s="11"/>
      <c r="F16" s="11"/>
      <c r="G16" s="11"/>
      <c r="H16" s="11"/>
      <c r="I16" s="11"/>
    </row>
    <row r="17" ht="13.55" customHeight="1">
      <c r="A17" t="s" s="21">
        <v>50</v>
      </c>
      <c r="B17" t="s" s="22">
        <v>51</v>
      </c>
      <c r="C17" s="7"/>
      <c r="D17" s="11"/>
      <c r="E17" s="11"/>
      <c r="F17" s="11"/>
      <c r="G17" s="11"/>
      <c r="H17" s="11"/>
      <c r="I17" s="11"/>
    </row>
    <row r="18" ht="13.55" customHeight="1">
      <c r="A18" t="s" s="21">
        <v>52</v>
      </c>
      <c r="B18" t="s" s="22">
        <v>53</v>
      </c>
      <c r="C18" s="7"/>
      <c r="D18" s="11"/>
      <c r="E18" s="11"/>
      <c r="F18" s="11"/>
      <c r="G18" s="11"/>
      <c r="H18" s="11"/>
      <c r="I18" s="11"/>
    </row>
    <row r="19" ht="13.55" customHeight="1">
      <c r="A19" t="s" s="21">
        <v>54</v>
      </c>
      <c r="B19" t="s" s="22">
        <v>55</v>
      </c>
      <c r="C19" s="7"/>
      <c r="D19" s="11"/>
      <c r="E19" s="11"/>
      <c r="F19" s="11"/>
      <c r="G19" s="11"/>
      <c r="H19" s="11"/>
      <c r="I19" s="11"/>
    </row>
    <row r="20" ht="13.55" customHeight="1">
      <c r="A20" t="s" s="21">
        <v>56</v>
      </c>
      <c r="B20" t="s" s="22">
        <v>57</v>
      </c>
      <c r="C20" s="7"/>
      <c r="D20" s="11"/>
      <c r="E20" s="11"/>
      <c r="F20" s="11"/>
      <c r="G20" s="11"/>
      <c r="H20" s="11"/>
      <c r="I20" s="11"/>
    </row>
    <row r="21" ht="13.55" customHeight="1">
      <c r="A21" t="s" s="21">
        <v>58</v>
      </c>
      <c r="B21" t="s" s="22">
        <v>59</v>
      </c>
      <c r="C21" s="7"/>
      <c r="D21" s="11"/>
      <c r="E21" s="11"/>
      <c r="F21" s="11"/>
      <c r="G21" s="11"/>
      <c r="H21" s="11"/>
      <c r="I21" s="11"/>
    </row>
    <row r="22" ht="13.55" customHeight="1">
      <c r="A22" t="s" s="21">
        <v>60</v>
      </c>
      <c r="B22" t="s" s="22">
        <v>61</v>
      </c>
      <c r="C22" s="7"/>
      <c r="D22" s="11"/>
      <c r="E22" s="11"/>
      <c r="F22" s="11"/>
      <c r="G22" s="11"/>
      <c r="H22" s="11"/>
      <c r="I22" s="11"/>
    </row>
    <row r="23" ht="13.55" customHeight="1">
      <c r="A23" t="s" s="21">
        <v>62</v>
      </c>
      <c r="B23" t="s" s="22">
        <v>63</v>
      </c>
      <c r="C23" s="7"/>
      <c r="D23" s="11"/>
      <c r="E23" s="11"/>
      <c r="F23" s="11"/>
      <c r="G23" s="11"/>
      <c r="H23" s="11"/>
      <c r="I23" s="11"/>
    </row>
    <row r="24" ht="13.55" customHeight="1">
      <c r="A24" t="s" s="21">
        <v>64</v>
      </c>
      <c r="B24" t="s" s="22">
        <v>65</v>
      </c>
      <c r="C24" s="7"/>
      <c r="D24" s="11"/>
      <c r="E24" s="11"/>
      <c r="F24" s="11"/>
      <c r="G24" s="11"/>
      <c r="H24" s="11"/>
      <c r="I24" s="11"/>
    </row>
    <row r="25" ht="13.55" customHeight="1">
      <c r="A25" t="s" s="21">
        <v>66</v>
      </c>
      <c r="B25" t="s" s="22">
        <v>67</v>
      </c>
      <c r="C25" s="7"/>
      <c r="D25" s="11"/>
      <c r="E25" s="11"/>
      <c r="F25" s="11"/>
      <c r="G25" s="11"/>
      <c r="H25" s="11"/>
      <c r="I25" s="11"/>
    </row>
    <row r="26" ht="13.55" customHeight="1">
      <c r="A26" t="s" s="21">
        <v>68</v>
      </c>
      <c r="B26" t="s" s="22">
        <v>69</v>
      </c>
      <c r="C26" s="7"/>
      <c r="D26" s="11"/>
      <c r="E26" s="11"/>
      <c r="F26" s="11"/>
      <c r="G26" s="11"/>
      <c r="H26" s="11"/>
      <c r="I26" s="11"/>
    </row>
    <row r="27" ht="13.55" customHeight="1">
      <c r="A27" t="s" s="21">
        <v>70</v>
      </c>
      <c r="B27" t="s" s="22">
        <v>71</v>
      </c>
      <c r="C27" s="7"/>
      <c r="D27" s="11"/>
      <c r="E27" s="11"/>
      <c r="F27" s="11"/>
      <c r="G27" s="11"/>
      <c r="H27" s="11"/>
      <c r="I27" s="11"/>
    </row>
    <row r="28" ht="13.55" customHeight="1">
      <c r="A28" t="s" s="21">
        <v>72</v>
      </c>
      <c r="B28" t="s" s="22">
        <v>73</v>
      </c>
      <c r="C28" s="7"/>
      <c r="D28" s="11"/>
      <c r="E28" s="11"/>
      <c r="F28" s="11"/>
      <c r="G28" s="11"/>
      <c r="H28" s="11"/>
      <c r="I28" s="11"/>
    </row>
    <row r="29" ht="13.55" customHeight="1">
      <c r="A29" s="23"/>
      <c r="B29" s="10"/>
      <c r="C29" s="11"/>
      <c r="D29" s="11"/>
      <c r="E29" s="11"/>
      <c r="F29" s="11"/>
      <c r="G29" s="11"/>
      <c r="H29" s="11"/>
      <c r="I29" s="11"/>
    </row>
    <row r="30" ht="13.55" customHeight="1">
      <c r="A30" s="11"/>
      <c r="B30" s="11"/>
      <c r="C30" s="11"/>
      <c r="D30" s="11"/>
      <c r="E30" s="11"/>
      <c r="F30" s="11"/>
      <c r="G30" s="11"/>
      <c r="H30" s="11"/>
      <c r="I30" s="11"/>
    </row>
    <row r="31" ht="13.55" customHeight="1">
      <c r="A31" s="15"/>
      <c r="B31" s="15"/>
      <c r="C31" s="15"/>
      <c r="D31" s="15"/>
      <c r="E31" s="15"/>
      <c r="F31" s="15"/>
      <c r="G31" s="15"/>
      <c r="H31" s="11"/>
      <c r="I31" s="11"/>
    </row>
    <row r="32" ht="13.55" customHeight="1">
      <c r="A32" t="s" s="6">
        <v>74</v>
      </c>
      <c r="B32" t="s" s="6">
        <v>75</v>
      </c>
      <c r="C32" t="s" s="6">
        <v>76</v>
      </c>
      <c r="D32" t="s" s="6">
        <v>77</v>
      </c>
      <c r="E32" t="s" s="6">
        <v>78</v>
      </c>
      <c r="F32" t="s" s="6">
        <v>79</v>
      </c>
      <c r="G32" t="s" s="6">
        <v>80</v>
      </c>
      <c r="H32" s="7"/>
      <c r="I32" s="11"/>
    </row>
    <row r="33" ht="13.55" customHeight="1">
      <c r="A33" t="s" s="6">
        <v>56</v>
      </c>
      <c r="B33" t="s" s="6">
        <v>54</v>
      </c>
      <c r="C33" t="s" s="6">
        <v>50</v>
      </c>
      <c r="D33" t="s" s="6">
        <v>52</v>
      </c>
      <c r="E33" t="s" s="6">
        <v>34</v>
      </c>
      <c r="F33" t="s" s="6">
        <v>81</v>
      </c>
      <c r="G33" t="s" s="6">
        <v>58</v>
      </c>
      <c r="H33" s="7"/>
      <c r="I33" s="11"/>
    </row>
    <row r="34" ht="13.55" customHeight="1">
      <c r="A34" t="s" s="6">
        <v>64</v>
      </c>
      <c r="B34" t="s" s="6">
        <v>82</v>
      </c>
      <c r="C34" t="s" s="6">
        <v>60</v>
      </c>
      <c r="D34" t="s" s="6">
        <v>70</v>
      </c>
      <c r="E34" t="s" s="6">
        <v>42</v>
      </c>
      <c r="F34" t="s" s="6">
        <v>36</v>
      </c>
      <c r="G34" s="9"/>
      <c r="H34" s="11"/>
      <c r="I34" s="11"/>
    </row>
    <row r="35" ht="13.55" customHeight="1">
      <c r="A35" s="10"/>
      <c r="B35" s="12"/>
      <c r="C35" t="s" s="6">
        <v>62</v>
      </c>
      <c r="D35" t="s" s="6">
        <v>72</v>
      </c>
      <c r="E35" t="s" s="6">
        <v>44</v>
      </c>
      <c r="F35" t="s" s="6">
        <v>38</v>
      </c>
      <c r="G35" s="7"/>
      <c r="H35" s="11"/>
      <c r="I35" s="11"/>
    </row>
    <row r="36" ht="13.55" customHeight="1">
      <c r="A36" s="11"/>
      <c r="B36" s="14"/>
      <c r="C36" t="s" s="6">
        <v>68</v>
      </c>
      <c r="D36" t="s" s="6">
        <v>66</v>
      </c>
      <c r="E36" t="s" s="6">
        <v>46</v>
      </c>
      <c r="F36" s="9"/>
      <c r="G36" s="11"/>
      <c r="H36" s="11"/>
      <c r="I36" s="11"/>
    </row>
    <row r="37" ht="13.55" customHeight="1">
      <c r="A37" s="11"/>
      <c r="B37" s="11"/>
      <c r="C37" s="10"/>
      <c r="D37" s="12"/>
      <c r="E37" t="s" s="6">
        <v>48</v>
      </c>
      <c r="F37" s="7"/>
      <c r="G37" s="11"/>
      <c r="H37" s="11"/>
      <c r="I37" s="11"/>
    </row>
    <row r="38" ht="13.55" customHeight="1">
      <c r="A38" s="15"/>
      <c r="B38" s="11"/>
      <c r="C38" s="11"/>
      <c r="D38" s="11"/>
      <c r="E38" s="10"/>
      <c r="F38" s="11"/>
      <c r="G38" s="11"/>
      <c r="H38" s="11"/>
      <c r="I38" s="11"/>
    </row>
    <row r="39" ht="13.55" customHeight="1">
      <c r="A39" t="s" s="3">
        <v>83</v>
      </c>
      <c r="B39" s="7"/>
      <c r="C39" s="11"/>
      <c r="D39" s="11"/>
      <c r="E39" s="11"/>
      <c r="F39" s="11"/>
      <c r="G39" s="11"/>
      <c r="H39" s="11"/>
      <c r="I39" s="11"/>
    </row>
    <row r="40" ht="13.55" customHeight="1">
      <c r="A40" t="s" s="24">
        <v>84</v>
      </c>
      <c r="B40" s="7"/>
      <c r="C40" s="11"/>
      <c r="D40" s="11"/>
      <c r="E40" s="11"/>
      <c r="F40" s="11"/>
      <c r="G40" s="11"/>
      <c r="H40" s="11"/>
      <c r="I40" s="11"/>
    </row>
    <row r="41" ht="13.55" customHeight="1">
      <c r="A41" t="s" s="25">
        <v>85</v>
      </c>
      <c r="B41" s="7"/>
      <c r="C41" s="11"/>
      <c r="D41" s="11"/>
      <c r="E41" s="11"/>
      <c r="F41" s="11"/>
      <c r="G41" s="11"/>
      <c r="H41" s="11"/>
      <c r="I41" s="11"/>
    </row>
    <row r="42" ht="13.55" customHeight="1">
      <c r="A42" t="s" s="25">
        <v>86</v>
      </c>
      <c r="B42" s="7"/>
      <c r="C42" s="11"/>
      <c r="D42" s="11"/>
      <c r="E42" s="11"/>
      <c r="F42" s="11"/>
      <c r="G42" s="11"/>
      <c r="H42" s="11"/>
      <c r="I42" s="11"/>
    </row>
    <row r="43" ht="13.55" customHeight="1">
      <c r="A43" t="s" s="25">
        <v>87</v>
      </c>
      <c r="B43" s="7"/>
      <c r="C43" s="11"/>
      <c r="D43" s="11"/>
      <c r="E43" s="11"/>
      <c r="F43" s="11"/>
      <c r="G43" s="11"/>
      <c r="H43" s="11"/>
      <c r="I43" s="11"/>
    </row>
    <row r="44" ht="13.55" customHeight="1">
      <c r="A44" t="s" s="25">
        <v>88</v>
      </c>
      <c r="B44" s="7"/>
      <c r="C44" s="11"/>
      <c r="D44" s="11"/>
      <c r="E44" s="11"/>
      <c r="F44" s="11"/>
      <c r="G44" s="11"/>
      <c r="H44" s="11"/>
      <c r="I44" s="11"/>
    </row>
    <row r="45" ht="13.55" customHeight="1">
      <c r="A45" t="s" s="25">
        <v>89</v>
      </c>
      <c r="B45" s="7"/>
      <c r="C45" s="11"/>
      <c r="D45" s="11"/>
      <c r="E45" s="11"/>
      <c r="F45" s="11"/>
      <c r="G45" s="11"/>
      <c r="H45" s="11"/>
      <c r="I45" s="11"/>
    </row>
    <row r="46" ht="28.9" customHeight="1">
      <c r="A46" t="s" s="25">
        <v>90</v>
      </c>
      <c r="B46" s="7"/>
      <c r="C46" s="11"/>
      <c r="D46" s="11"/>
      <c r="E46" s="11"/>
      <c r="F46" s="11"/>
      <c r="G46" s="11"/>
      <c r="H46" s="11"/>
      <c r="I46" s="11"/>
    </row>
    <row r="47" ht="13.55" customHeight="1">
      <c r="A47" t="s" s="25">
        <v>91</v>
      </c>
      <c r="B47" s="7"/>
      <c r="C47" s="11"/>
      <c r="D47" s="11"/>
      <c r="E47" s="11"/>
      <c r="F47" s="11"/>
      <c r="G47" s="11"/>
      <c r="H47" s="11"/>
      <c r="I47" s="11"/>
    </row>
    <row r="48" ht="13.55" customHeight="1">
      <c r="A48" t="s" s="25">
        <v>92</v>
      </c>
      <c r="B48" s="7"/>
      <c r="C48" s="11"/>
      <c r="D48" s="11"/>
      <c r="E48" s="11"/>
      <c r="F48" s="11"/>
      <c r="G48" s="11"/>
      <c r="H48" s="11"/>
      <c r="I48" s="11"/>
    </row>
    <row r="49" ht="13.55" customHeight="1">
      <c r="A49" t="s" s="25">
        <v>93</v>
      </c>
      <c r="B49" s="7"/>
      <c r="C49" s="11"/>
      <c r="D49" s="11"/>
      <c r="E49" s="11"/>
      <c r="F49" s="11"/>
      <c r="G49" s="11"/>
      <c r="H49" s="11"/>
      <c r="I49" s="11"/>
    </row>
    <row r="50" ht="13.55" customHeight="1">
      <c r="A50" t="s" s="25">
        <v>94</v>
      </c>
      <c r="B50" s="7"/>
      <c r="C50" s="11"/>
      <c r="D50" s="11"/>
      <c r="E50" s="11"/>
      <c r="F50" s="11"/>
      <c r="G50" s="11"/>
      <c r="H50" s="11"/>
      <c r="I50" s="11"/>
    </row>
    <row r="51" ht="13.55" customHeight="1">
      <c r="A51" t="s" s="25">
        <v>95</v>
      </c>
      <c r="B51" s="7"/>
      <c r="C51" s="11"/>
      <c r="D51" s="11"/>
      <c r="E51" s="11"/>
      <c r="F51" s="11"/>
      <c r="G51" s="11"/>
      <c r="H51" s="11"/>
      <c r="I51" s="11"/>
    </row>
    <row r="52" ht="13.55" customHeight="1">
      <c r="A52" t="s" s="25">
        <v>96</v>
      </c>
      <c r="B52" s="7"/>
      <c r="C52" s="11"/>
      <c r="D52" s="11"/>
      <c r="E52" s="11"/>
      <c r="F52" s="11"/>
      <c r="G52" s="11"/>
      <c r="H52" s="11"/>
      <c r="I52" s="11"/>
    </row>
    <row r="53" ht="28.9" customHeight="1">
      <c r="A53" t="s" s="25">
        <v>97</v>
      </c>
      <c r="B53" s="7"/>
      <c r="C53" s="11"/>
      <c r="D53" s="11"/>
      <c r="E53" s="11"/>
      <c r="F53" s="11"/>
      <c r="G53" s="11"/>
      <c r="H53" s="11"/>
      <c r="I53" s="11"/>
    </row>
    <row r="54" ht="28.9" customHeight="1">
      <c r="A54" t="s" s="24">
        <v>98</v>
      </c>
      <c r="B54" s="7"/>
      <c r="C54" s="11"/>
      <c r="D54" s="11"/>
      <c r="E54" s="11"/>
      <c r="F54" s="11"/>
      <c r="G54" s="11"/>
      <c r="H54" s="11"/>
      <c r="I54" s="11"/>
    </row>
    <row r="55" ht="13.55" customHeight="1">
      <c r="A55" t="s" s="24">
        <v>99</v>
      </c>
      <c r="B55" s="7"/>
      <c r="C55" s="11"/>
      <c r="D55" s="11"/>
      <c r="E55" s="11"/>
      <c r="F55" s="11"/>
      <c r="G55" s="11"/>
      <c r="H55" s="11"/>
      <c r="I55" s="11"/>
    </row>
    <row r="56" ht="35.65" customHeight="1">
      <c r="A56" t="s" s="24">
        <v>100</v>
      </c>
      <c r="B56" s="7"/>
      <c r="C56" s="11"/>
      <c r="D56" s="11"/>
      <c r="E56" s="11"/>
      <c r="F56" s="11"/>
      <c r="G56" s="11"/>
      <c r="H56" s="11"/>
      <c r="I56" s="11"/>
    </row>
    <row r="57" ht="42.4" customHeight="1">
      <c r="A57" t="s" s="24">
        <v>101</v>
      </c>
      <c r="B57" s="7"/>
      <c r="C57" s="11"/>
      <c r="D57" s="11"/>
      <c r="E57" s="11"/>
      <c r="F57" s="11"/>
      <c r="G57" s="11"/>
      <c r="H57" s="11"/>
      <c r="I57" s="11"/>
    </row>
    <row r="58" ht="13.55" customHeight="1">
      <c r="A58" t="s" s="25">
        <v>102</v>
      </c>
      <c r="B58" s="7"/>
      <c r="C58" s="11"/>
      <c r="D58" s="11"/>
      <c r="E58" s="11"/>
      <c r="F58" s="11"/>
      <c r="G58" s="11"/>
      <c r="H58" s="11"/>
      <c r="I58" s="11"/>
    </row>
    <row r="59" ht="13.55" customHeight="1">
      <c r="A59" t="s" s="25">
        <v>103</v>
      </c>
      <c r="B59" s="7"/>
      <c r="C59" s="11"/>
      <c r="D59" s="11"/>
      <c r="E59" s="11"/>
      <c r="F59" s="11"/>
      <c r="G59" s="11"/>
      <c r="H59" s="11"/>
      <c r="I59" s="11"/>
    </row>
    <row r="60" ht="28.9" customHeight="1">
      <c r="A60" t="s" s="25">
        <v>104</v>
      </c>
      <c r="B60" s="7"/>
      <c r="C60" s="11"/>
      <c r="D60" s="11"/>
      <c r="E60" s="11"/>
      <c r="F60" s="11"/>
      <c r="G60" s="11"/>
      <c r="H60" s="11"/>
      <c r="I60" s="11"/>
    </row>
    <row r="61" ht="43.15" customHeight="1">
      <c r="A61" t="s" s="24">
        <v>105</v>
      </c>
      <c r="B61" s="7"/>
      <c r="C61" s="11"/>
      <c r="D61" s="11"/>
      <c r="E61" s="11"/>
      <c r="F61" s="11"/>
      <c r="G61" s="11"/>
      <c r="H61" s="11"/>
      <c r="I61" s="11"/>
    </row>
    <row r="62" ht="28.9" customHeight="1">
      <c r="A62" t="s" s="25">
        <v>106</v>
      </c>
      <c r="B62" s="7"/>
      <c r="C62" s="11"/>
      <c r="D62" s="11"/>
      <c r="E62" s="11"/>
      <c r="F62" s="11"/>
      <c r="G62" s="11"/>
      <c r="H62" s="11"/>
      <c r="I62" s="11"/>
    </row>
    <row r="63" ht="13.55" customHeight="1">
      <c r="A63" t="s" s="25">
        <v>107</v>
      </c>
      <c r="B63" s="7"/>
      <c r="C63" s="11"/>
      <c r="D63" s="11"/>
      <c r="E63" s="11"/>
      <c r="F63" s="11"/>
      <c r="G63" s="11"/>
      <c r="H63" s="11"/>
      <c r="I63" s="11"/>
    </row>
    <row r="64" ht="13.55" customHeight="1">
      <c r="A64" t="s" s="25">
        <v>108</v>
      </c>
      <c r="B64" s="7"/>
      <c r="C64" s="11"/>
      <c r="D64" s="11"/>
      <c r="E64" s="11"/>
      <c r="F64" s="11"/>
      <c r="G64" s="11"/>
      <c r="H64" s="11"/>
      <c r="I64" s="11"/>
    </row>
    <row r="65" ht="28.9" customHeight="1">
      <c r="A65" t="s" s="25">
        <v>109</v>
      </c>
      <c r="B65" s="7"/>
      <c r="C65" s="11"/>
      <c r="D65" s="11"/>
      <c r="E65" s="11"/>
      <c r="F65" s="11"/>
      <c r="G65" s="11"/>
      <c r="H65" s="11"/>
      <c r="I65" s="11"/>
    </row>
    <row r="66" ht="13.55" customHeight="1">
      <c r="A66" t="s" s="25">
        <v>110</v>
      </c>
      <c r="B66" s="7"/>
      <c r="C66" s="11"/>
      <c r="D66" s="11"/>
      <c r="E66" s="11"/>
      <c r="F66" s="11"/>
      <c r="G66" s="11"/>
      <c r="H66" s="11"/>
      <c r="I66" s="11"/>
    </row>
    <row r="67" ht="13.55" customHeight="1">
      <c r="A67" t="s" s="25">
        <v>111</v>
      </c>
      <c r="B67" s="7"/>
      <c r="C67" s="11"/>
      <c r="D67" s="11"/>
      <c r="E67" s="11"/>
      <c r="F67" s="11"/>
      <c r="G67" s="11"/>
      <c r="H67" s="11"/>
      <c r="I67" s="11"/>
    </row>
    <row r="68" ht="13.55" customHeight="1">
      <c r="A68" t="s" s="25">
        <v>112</v>
      </c>
      <c r="B68" s="7"/>
      <c r="C68" s="11"/>
      <c r="D68" s="11"/>
      <c r="E68" s="11"/>
      <c r="F68" s="11"/>
      <c r="G68" s="11"/>
      <c r="H68" s="11"/>
      <c r="I68" s="11"/>
    </row>
    <row r="69" ht="13.55" customHeight="1">
      <c r="A69" t="s" s="25">
        <v>113</v>
      </c>
      <c r="B69" s="7"/>
      <c r="C69" s="11"/>
      <c r="D69" s="11"/>
      <c r="E69" s="11"/>
      <c r="F69" s="11"/>
      <c r="G69" s="11"/>
      <c r="H69" s="11"/>
      <c r="I69" s="11"/>
    </row>
    <row r="70" ht="13.55" customHeight="1">
      <c r="A70" t="s" s="25">
        <v>114</v>
      </c>
      <c r="B70" s="7"/>
      <c r="C70" s="11"/>
      <c r="D70" s="11"/>
      <c r="E70" s="11"/>
      <c r="F70" s="11"/>
      <c r="G70" s="11"/>
      <c r="H70" s="11"/>
      <c r="I70" s="11"/>
    </row>
    <row r="71" ht="13.55" customHeight="1">
      <c r="A71" t="s" s="25">
        <v>115</v>
      </c>
      <c r="B71" s="7"/>
      <c r="C71" s="11"/>
      <c r="D71" s="11"/>
      <c r="E71" s="11"/>
      <c r="F71" s="11"/>
      <c r="G71" s="11"/>
      <c r="H71" s="11"/>
      <c r="I71" s="11"/>
    </row>
    <row r="72" ht="13.55" customHeight="1">
      <c r="A72" t="s" s="25">
        <v>116</v>
      </c>
      <c r="B72" s="7"/>
      <c r="C72" s="11"/>
      <c r="D72" s="11"/>
      <c r="E72" s="11"/>
      <c r="F72" s="11"/>
      <c r="G72" s="11"/>
      <c r="H72" s="11"/>
      <c r="I72" s="11"/>
    </row>
    <row r="73" ht="13.55" customHeight="1">
      <c r="A73" t="s" s="25">
        <v>117</v>
      </c>
      <c r="B73" s="7"/>
      <c r="C73" s="11"/>
      <c r="D73" s="11"/>
      <c r="E73" s="11"/>
      <c r="F73" s="11"/>
      <c r="G73" s="11"/>
      <c r="H73" s="11"/>
      <c r="I73" s="11"/>
    </row>
    <row r="74" ht="28.9" customHeight="1">
      <c r="A74" t="s" s="25">
        <v>118</v>
      </c>
      <c r="B74" s="7"/>
      <c r="C74" s="11"/>
      <c r="D74" s="11"/>
      <c r="E74" s="11"/>
      <c r="F74" s="11"/>
      <c r="G74" s="11"/>
      <c r="H74" s="11"/>
      <c r="I74" s="11"/>
    </row>
    <row r="75" ht="28.9" customHeight="1">
      <c r="A75" t="s" s="25">
        <v>119</v>
      </c>
      <c r="B75" s="7"/>
      <c r="C75" s="11"/>
      <c r="D75" s="11"/>
      <c r="E75" s="11"/>
      <c r="F75" s="11"/>
      <c r="G75" s="11"/>
      <c r="H75" s="11"/>
      <c r="I75" s="11"/>
    </row>
    <row r="76" ht="28.9" customHeight="1">
      <c r="A76" t="s" s="25">
        <v>120</v>
      </c>
      <c r="B76" s="7"/>
      <c r="C76" s="11"/>
      <c r="D76" s="11"/>
      <c r="E76" s="11"/>
      <c r="F76" s="11"/>
      <c r="G76" s="11"/>
      <c r="H76" s="11"/>
      <c r="I76" s="11"/>
    </row>
    <row r="77" ht="13.55" customHeight="1">
      <c r="A77" t="s" s="25">
        <v>121</v>
      </c>
      <c r="B77" s="7"/>
      <c r="C77" s="11"/>
      <c r="D77" s="11"/>
      <c r="E77" s="11"/>
      <c r="F77" s="11"/>
      <c r="G77" s="11"/>
      <c r="H77" s="11"/>
      <c r="I77" s="11"/>
    </row>
    <row r="78" ht="28.9" customHeight="1">
      <c r="A78" t="s" s="25">
        <v>122</v>
      </c>
      <c r="B78" s="7"/>
      <c r="C78" s="11"/>
      <c r="D78" s="11"/>
      <c r="E78" s="11"/>
      <c r="F78" s="11"/>
      <c r="G78" s="11"/>
      <c r="H78" s="11"/>
      <c r="I78" s="11"/>
    </row>
    <row r="79" ht="13.55" customHeight="1">
      <c r="A79" t="s" s="25">
        <v>123</v>
      </c>
      <c r="B79" s="7"/>
      <c r="C79" s="11"/>
      <c r="D79" s="11"/>
      <c r="E79" s="11"/>
      <c r="F79" s="11"/>
      <c r="G79" s="11"/>
      <c r="H79" s="11"/>
      <c r="I79" s="11"/>
    </row>
    <row r="80" ht="28.9" customHeight="1">
      <c r="A80" t="s" s="25">
        <v>124</v>
      </c>
      <c r="B80" s="7"/>
      <c r="C80" s="11"/>
      <c r="D80" s="11"/>
      <c r="E80" s="11"/>
      <c r="F80" s="11"/>
      <c r="G80" s="11"/>
      <c r="H80" s="11"/>
      <c r="I80" s="11"/>
    </row>
    <row r="81" ht="13.55" customHeight="1">
      <c r="A81" t="s" s="25">
        <v>125</v>
      </c>
      <c r="B81" s="7"/>
      <c r="C81" s="11"/>
      <c r="D81" s="11"/>
      <c r="E81" s="11"/>
      <c r="F81" s="11"/>
      <c r="G81" s="11"/>
      <c r="H81" s="11"/>
      <c r="I81" s="11"/>
    </row>
    <row r="82" ht="13.55" customHeight="1">
      <c r="A82" t="s" s="25">
        <v>126</v>
      </c>
      <c r="B82" s="7"/>
      <c r="C82" s="11"/>
      <c r="D82" s="11"/>
      <c r="E82" s="11"/>
      <c r="F82" s="11"/>
      <c r="G82" s="11"/>
      <c r="H82" s="11"/>
      <c r="I82" s="11"/>
    </row>
    <row r="83" ht="13.55" customHeight="1">
      <c r="A83" t="s" s="25">
        <v>127</v>
      </c>
      <c r="B83" s="7"/>
      <c r="C83" s="11"/>
      <c r="D83" s="11"/>
      <c r="E83" s="11"/>
      <c r="F83" s="11"/>
      <c r="G83" s="11"/>
      <c r="H83" s="11"/>
      <c r="I83" s="11"/>
    </row>
    <row r="84" ht="13.55" customHeight="1">
      <c r="A84" t="s" s="25">
        <v>128</v>
      </c>
      <c r="B84" s="7"/>
      <c r="C84" s="11"/>
      <c r="D84" s="11"/>
      <c r="E84" s="11"/>
      <c r="F84" s="11"/>
      <c r="G84" s="11"/>
      <c r="H84" s="11"/>
      <c r="I84" s="11"/>
    </row>
    <row r="85" ht="13.55" customHeight="1">
      <c r="A85" t="s" s="25">
        <v>129</v>
      </c>
      <c r="B85" s="7"/>
      <c r="C85" s="11"/>
      <c r="D85" s="11"/>
      <c r="E85" s="11"/>
      <c r="F85" s="11"/>
      <c r="G85" s="11"/>
      <c r="H85" s="11"/>
      <c r="I85" s="11"/>
    </row>
    <row r="86" ht="13.55" customHeight="1">
      <c r="A86" t="s" s="25">
        <v>130</v>
      </c>
      <c r="B86" s="7"/>
      <c r="C86" s="11"/>
      <c r="D86" s="11"/>
      <c r="E86" s="11"/>
      <c r="F86" s="11"/>
      <c r="G86" s="11"/>
      <c r="H86" s="11"/>
      <c r="I86" s="11"/>
    </row>
    <row r="87" ht="13.55" customHeight="1">
      <c r="A87" t="s" s="25">
        <v>131</v>
      </c>
      <c r="B87" s="7"/>
      <c r="C87" s="11"/>
      <c r="D87" s="11"/>
      <c r="E87" s="11"/>
      <c r="F87" s="11"/>
      <c r="G87" s="11"/>
      <c r="H87" s="11"/>
      <c r="I87" s="11"/>
    </row>
    <row r="88" ht="13.55" customHeight="1">
      <c r="A88" t="s" s="25">
        <v>132</v>
      </c>
      <c r="B88" s="7"/>
      <c r="C88" s="11"/>
      <c r="D88" s="11"/>
      <c r="E88" s="11"/>
      <c r="F88" s="11"/>
      <c r="G88" s="11"/>
      <c r="H88" s="11"/>
      <c r="I88" s="11"/>
    </row>
    <row r="89" ht="13.55" customHeight="1">
      <c r="A89" t="s" s="25">
        <v>133</v>
      </c>
      <c r="B89" s="7"/>
      <c r="C89" s="11"/>
      <c r="D89" s="11"/>
      <c r="E89" s="11"/>
      <c r="F89" s="11"/>
      <c r="G89" s="11"/>
      <c r="H89" s="11"/>
      <c r="I89" s="11"/>
    </row>
    <row r="90" ht="13.55" customHeight="1">
      <c r="A90" t="s" s="25">
        <v>134</v>
      </c>
      <c r="B90" s="7"/>
      <c r="C90" s="11"/>
      <c r="D90" s="11"/>
      <c r="E90" s="11"/>
      <c r="F90" s="11"/>
      <c r="G90" s="11"/>
      <c r="H90" s="11"/>
      <c r="I90" s="11"/>
    </row>
    <row r="91" ht="28.9" customHeight="1">
      <c r="A91" t="s" s="25">
        <v>135</v>
      </c>
      <c r="B91" s="7"/>
      <c r="C91" s="11"/>
      <c r="D91" s="11"/>
      <c r="E91" s="11"/>
      <c r="F91" s="11"/>
      <c r="G91" s="11"/>
      <c r="H91" s="11"/>
      <c r="I91" s="11"/>
    </row>
    <row r="92" ht="13.55" customHeight="1">
      <c r="A92" t="s" s="25">
        <v>136</v>
      </c>
      <c r="B92" s="7"/>
      <c r="C92" s="11"/>
      <c r="D92" s="11"/>
      <c r="E92" s="11"/>
      <c r="F92" s="11"/>
      <c r="G92" s="11"/>
      <c r="H92" s="11"/>
      <c r="I92" s="11"/>
    </row>
    <row r="93" ht="13.55" customHeight="1">
      <c r="A93" t="s" s="25">
        <v>137</v>
      </c>
      <c r="B93" s="7"/>
      <c r="C93" s="11"/>
      <c r="D93" s="11"/>
      <c r="E93" s="11"/>
      <c r="F93" s="11"/>
      <c r="G93" s="11"/>
      <c r="H93" s="11"/>
      <c r="I93" s="11"/>
    </row>
    <row r="94" ht="28.9" customHeight="1">
      <c r="A94" t="s" s="25">
        <v>138</v>
      </c>
      <c r="B94" s="7"/>
      <c r="C94" s="11"/>
      <c r="D94" s="11"/>
      <c r="E94" s="11"/>
      <c r="F94" s="11"/>
      <c r="G94" s="11"/>
      <c r="H94" s="11"/>
      <c r="I94" s="11"/>
    </row>
    <row r="95" ht="13.55" customHeight="1">
      <c r="A95" t="s" s="25">
        <v>139</v>
      </c>
      <c r="B95" s="7"/>
      <c r="C95" s="11"/>
      <c r="D95" s="11"/>
      <c r="E95" s="11"/>
      <c r="F95" s="11"/>
      <c r="G95" s="11"/>
      <c r="H95" s="11"/>
      <c r="I95" s="11"/>
    </row>
    <row r="96" ht="13.55" customHeight="1">
      <c r="A96" t="s" s="25">
        <v>140</v>
      </c>
      <c r="B96" s="7"/>
      <c r="C96" s="11"/>
      <c r="D96" s="11"/>
      <c r="E96" s="11"/>
      <c r="F96" s="11"/>
      <c r="G96" s="11"/>
      <c r="H96" s="11"/>
      <c r="I96" s="11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AD291"/>
  <sheetViews>
    <sheetView workbookViewId="0" showGridLines="0" defaultGridColor="1"/>
  </sheetViews>
  <sheetFormatPr defaultColWidth="11.5" defaultRowHeight="15" customHeight="1" outlineLevelRow="0" outlineLevelCol="0"/>
  <cols>
    <col min="1" max="26" width="11.5" style="26" customWidth="1"/>
    <col min="27" max="27" width="22.5" style="26" customWidth="1"/>
    <col min="28" max="28" width="20.6719" style="26" customWidth="1"/>
    <col min="29" max="29" width="20.3516" style="26" customWidth="1"/>
    <col min="30" max="30" width="18.3516" style="26" customWidth="1"/>
    <col min="31" max="16384" width="11.5" style="26" customWidth="1"/>
  </cols>
  <sheetData>
    <row r="1" ht="13.55" customHeight="1">
      <c r="A1" t="s" s="27">
        <v>141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7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4"/>
      <c r="AA1" t="s" s="25">
        <v>142</v>
      </c>
      <c r="AB1" s="29"/>
      <c r="AC1" s="29"/>
      <c r="AD1" s="29"/>
    </row>
    <row r="2" ht="13.5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7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4"/>
      <c r="AA2" s="29"/>
      <c r="AB2" s="29"/>
      <c r="AC2" s="29"/>
      <c r="AD2" s="29"/>
    </row>
    <row r="3" ht="24.4" customHeight="1">
      <c r="A3" t="s" s="25">
        <v>143</v>
      </c>
      <c r="B3" s="29"/>
      <c r="C3" s="29"/>
      <c r="D3" t="s" s="25">
        <v>144</v>
      </c>
      <c r="E3" s="29"/>
      <c r="F3" s="29"/>
      <c r="G3" t="s" s="25">
        <v>145</v>
      </c>
      <c r="H3" s="29"/>
      <c r="I3" s="29"/>
      <c r="J3" t="s" s="25">
        <v>146</v>
      </c>
      <c r="K3" s="29"/>
      <c r="L3" s="29"/>
      <c r="M3" s="7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4"/>
      <c r="AA3" t="s" s="25">
        <v>143</v>
      </c>
      <c r="AB3" t="s" s="25">
        <v>144</v>
      </c>
      <c r="AC3" t="s" s="25">
        <v>145</v>
      </c>
      <c r="AD3" t="s" s="25">
        <v>146</v>
      </c>
    </row>
    <row r="4" ht="24" customHeight="1">
      <c r="A4" t="s" s="25">
        <v>142</v>
      </c>
      <c r="B4" t="s" s="25">
        <v>147</v>
      </c>
      <c r="C4" t="s" s="25">
        <v>148</v>
      </c>
      <c r="D4" t="s" s="25">
        <v>142</v>
      </c>
      <c r="E4" t="s" s="25">
        <v>147</v>
      </c>
      <c r="F4" t="s" s="25">
        <v>148</v>
      </c>
      <c r="G4" t="s" s="25">
        <v>142</v>
      </c>
      <c r="H4" t="s" s="25">
        <v>147</v>
      </c>
      <c r="I4" t="s" s="25">
        <v>148</v>
      </c>
      <c r="J4" t="s" s="25">
        <v>142</v>
      </c>
      <c r="K4" t="s" s="25">
        <v>147</v>
      </c>
      <c r="L4" t="s" s="25">
        <v>148</v>
      </c>
      <c r="M4" s="7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4"/>
      <c r="AA4" s="30">
        <f>'S1 Maquette'!I19*1.5</f>
        <v>0</v>
      </c>
      <c r="AB4" s="30">
        <f>'S2 Maquette'!I19*1.5</f>
        <v>0</v>
      </c>
      <c r="AC4" s="30">
        <f>'S3 Maquette'!I19*1.5</f>
        <v>0</v>
      </c>
      <c r="AD4" s="30">
        <f>'S4 Maquette'!I19*1.5</f>
        <v>0</v>
      </c>
    </row>
    <row r="5" ht="21" customHeight="1">
      <c r="A5" s="30">
        <f>SUM(AA4:AA291)</f>
        <v>249</v>
      </c>
      <c r="B5" s="30">
        <f>SUM('S1 Maquette'!J19:J300)</f>
        <v>128</v>
      </c>
      <c r="C5" s="30">
        <f>SUM('S1 Maquette'!K19:K300)</f>
        <v>10</v>
      </c>
      <c r="D5" s="30">
        <f>SUM(AB4:AB291)</f>
        <v>216</v>
      </c>
      <c r="E5" s="30">
        <f>SUM('S2 Maquette'!J19:J300)</f>
        <v>116</v>
      </c>
      <c r="F5" s="30">
        <f>SUM('S2 Maquette'!K19:K300)</f>
        <v>18</v>
      </c>
      <c r="G5" s="30">
        <f>SUM(AC4:AC291)</f>
        <v>258</v>
      </c>
      <c r="H5" s="30">
        <f>SUM('S3 Maquette'!J19:J299)</f>
        <v>91</v>
      </c>
      <c r="I5" s="30">
        <f>SUM('S3 Maquette'!K19:K299)</f>
        <v>196</v>
      </c>
      <c r="J5" s="30">
        <f>SUM(AD4:AD291)</f>
        <v>174</v>
      </c>
      <c r="K5" s="30">
        <f>SUM('S4 Maquette'!J19:J300)</f>
        <v>118.5</v>
      </c>
      <c r="L5" s="30">
        <f>SUM('S4 Maquette'!K19:K300)</f>
        <v>92</v>
      </c>
      <c r="M5" s="7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4"/>
      <c r="AA5" s="30">
        <f>'S1 Maquette'!I20*1.5</f>
        <v>0</v>
      </c>
      <c r="AB5" s="30">
        <f>'S2 Maquette'!I20*1.5</f>
        <v>0</v>
      </c>
      <c r="AC5" s="30">
        <f>'S3 Maquette'!I20*1.5</f>
        <v>0</v>
      </c>
      <c r="AD5" s="30">
        <f>'S4 Maquette'!I20*1.5</f>
        <v>0</v>
      </c>
    </row>
    <row r="6" ht="22.15" customHeight="1">
      <c r="A6" t="s" s="25">
        <v>149</v>
      </c>
      <c r="B6" s="29"/>
      <c r="C6" s="29"/>
      <c r="D6" t="s" s="25">
        <v>149</v>
      </c>
      <c r="E6" s="29"/>
      <c r="F6" s="29"/>
      <c r="G6" t="s" s="25">
        <v>149</v>
      </c>
      <c r="H6" s="29"/>
      <c r="I6" s="29"/>
      <c r="J6" t="s" s="25">
        <v>149</v>
      </c>
      <c r="K6" s="29"/>
      <c r="L6" s="29"/>
      <c r="M6" s="7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4"/>
      <c r="AA6" s="30">
        <f>'S1 Maquette'!I21*1.5</f>
        <v>0</v>
      </c>
      <c r="AB6" s="30">
        <f>'S2 Maquette'!I21*1.5</f>
        <v>0</v>
      </c>
      <c r="AC6" s="30">
        <f>'S3 Maquette'!I21*1.5</f>
        <v>0</v>
      </c>
      <c r="AD6" s="30">
        <f>'S4 Maquette'!I21*1.5</f>
        <v>0</v>
      </c>
    </row>
    <row r="7" ht="18.4" customHeight="1">
      <c r="A7" s="30">
        <f>SUM(A5,B5,C5)</f>
        <v>387</v>
      </c>
      <c r="B7" s="29"/>
      <c r="C7" s="29"/>
      <c r="D7" s="30">
        <f>SUM(D5,E5,F5)</f>
        <v>350</v>
      </c>
      <c r="E7" s="29"/>
      <c r="F7" s="29"/>
      <c r="G7" s="30">
        <f>SUM(G5,H5,I5)</f>
        <v>545</v>
      </c>
      <c r="H7" s="29"/>
      <c r="I7" s="29"/>
      <c r="J7" s="30">
        <f>SUM(J5,K5,L5)</f>
        <v>384.5</v>
      </c>
      <c r="K7" s="29"/>
      <c r="L7" s="29"/>
      <c r="M7" s="7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4"/>
      <c r="AA7" s="30">
        <f>'S1 Maquette'!I22*1.5</f>
        <v>0</v>
      </c>
      <c r="AB7" s="30">
        <f>'S2 Maquette'!I22*1.5</f>
        <v>0</v>
      </c>
      <c r="AC7" s="30">
        <f>'S3 Maquette'!I22*1.5</f>
        <v>0</v>
      </c>
      <c r="AD7" s="30">
        <f>'S4 Maquette'!I22*1.5</f>
        <v>0</v>
      </c>
    </row>
    <row r="8" ht="13.55" customHeight="1">
      <c r="A8" t="s" s="31">
        <v>149</v>
      </c>
      <c r="B8" s="32"/>
      <c r="C8" s="32"/>
      <c r="D8" s="32"/>
      <c r="E8" s="32"/>
      <c r="F8" s="33"/>
      <c r="G8" t="s" s="31">
        <v>149</v>
      </c>
      <c r="H8" s="32"/>
      <c r="I8" s="32"/>
      <c r="J8" s="32"/>
      <c r="K8" s="32"/>
      <c r="L8" s="33"/>
      <c r="M8" s="7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4"/>
      <c r="AA8" s="30">
        <f>'S1 Maquette'!I23*1.5</f>
        <v>0</v>
      </c>
      <c r="AB8" s="30">
        <f>'S2 Maquette'!I23*1.5</f>
        <v>60</v>
      </c>
      <c r="AC8" s="30">
        <f>'S3 Maquette'!I23*1.5</f>
        <v>0</v>
      </c>
      <c r="AD8" s="30">
        <f>'S4 Maquette'!I23*1.5</f>
        <v>0</v>
      </c>
    </row>
    <row r="9" ht="13.55" customHeight="1">
      <c r="A9" s="34"/>
      <c r="B9" s="35"/>
      <c r="C9" s="35"/>
      <c r="D9" s="35"/>
      <c r="E9" s="35"/>
      <c r="F9" s="36"/>
      <c r="G9" s="34"/>
      <c r="H9" s="35"/>
      <c r="I9" s="35"/>
      <c r="J9" s="35"/>
      <c r="K9" s="35"/>
      <c r="L9" s="36"/>
      <c r="M9" s="7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4"/>
      <c r="AA9" s="30">
        <f>'S1 Maquette'!I24*1.5</f>
        <v>30</v>
      </c>
      <c r="AB9" s="30">
        <f>'S2 Maquette'!I24*1.5</f>
        <v>0</v>
      </c>
      <c r="AC9" s="30">
        <f>'S3 Maquette'!I24*1.5</f>
        <v>21</v>
      </c>
      <c r="AD9" s="30">
        <f>'S4 Maquette'!I24*1.5</f>
        <v>33</v>
      </c>
    </row>
    <row r="10" ht="13.55" customHeight="1">
      <c r="A10" s="37">
        <f>SUM(A7,D7)</f>
        <v>737</v>
      </c>
      <c r="B10" s="32"/>
      <c r="C10" s="32"/>
      <c r="D10" s="32"/>
      <c r="E10" s="32"/>
      <c r="F10" s="33"/>
      <c r="G10" s="37">
        <f>SUM(G7,J7)</f>
        <v>929.5</v>
      </c>
      <c r="H10" s="32"/>
      <c r="I10" s="32"/>
      <c r="J10" s="32"/>
      <c r="K10" s="32"/>
      <c r="L10" s="33"/>
      <c r="M10" s="7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4"/>
      <c r="AA10" s="30">
        <f>'S1 Maquette'!I25*1.5</f>
        <v>12</v>
      </c>
      <c r="AB10" s="30">
        <f>'S2 Maquette'!I25*1.5</f>
        <v>12</v>
      </c>
      <c r="AC10" s="38"/>
      <c r="AD10" s="38"/>
    </row>
    <row r="11" ht="13.55" customHeight="1">
      <c r="A11" s="34"/>
      <c r="B11" s="35"/>
      <c r="C11" s="35"/>
      <c r="D11" s="35"/>
      <c r="E11" s="35"/>
      <c r="F11" s="36"/>
      <c r="G11" s="34"/>
      <c r="H11" s="35"/>
      <c r="I11" s="35"/>
      <c r="J11" s="35"/>
      <c r="K11" s="35"/>
      <c r="L11" s="36"/>
      <c r="M11" s="7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4"/>
      <c r="AA11" s="30">
        <f>'S1 Maquette'!I26*1.5</f>
        <v>15</v>
      </c>
      <c r="AB11" s="30">
        <f>'S2 Maquette'!I26*1.5</f>
        <v>12</v>
      </c>
      <c r="AC11" s="38"/>
      <c r="AD11" s="30">
        <f>'S4 Maquette'!I26*1.5</f>
        <v>0</v>
      </c>
    </row>
    <row r="12" ht="13.5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4"/>
      <c r="AA12" s="30">
        <f>'S1 Maquette'!I27*1.5</f>
        <v>0</v>
      </c>
      <c r="AB12" s="30">
        <f>'S2 Maquette'!I27*1.5</f>
        <v>12</v>
      </c>
      <c r="AC12" s="30">
        <f>'S3 Maquette'!I26*1.5</f>
        <v>0</v>
      </c>
      <c r="AD12" s="30">
        <f>'S4 Maquette'!I27*1.5</f>
        <v>21</v>
      </c>
    </row>
    <row r="13" ht="13.55" customHeight="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1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4"/>
      <c r="AA13" s="30">
        <f>'S1 Maquette'!I28*1.5</f>
        <v>12</v>
      </c>
      <c r="AB13" s="30">
        <f>'S2 Maquette'!I28*1.5</f>
        <v>45</v>
      </c>
      <c r="AC13" s="30">
        <f>'S3 Maquette'!I27*1.5</f>
        <v>33</v>
      </c>
      <c r="AD13" s="30">
        <f>'S4 Maquette'!I28*1.5</f>
        <v>27</v>
      </c>
    </row>
    <row r="14" ht="13.55" customHeight="1">
      <c r="A14" t="s" s="39">
        <v>150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13"/>
      <c r="N14" t="s" s="41">
        <v>151</v>
      </c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13"/>
      <c r="AA14" s="30">
        <f>'S1 Maquette'!I29*1.5</f>
        <v>15</v>
      </c>
      <c r="AB14" s="30">
        <f>'S2 Maquette'!I29*1.5</f>
        <v>0</v>
      </c>
      <c r="AC14" s="30">
        <f>'S3 Maquette'!I28*1.5</f>
        <v>33</v>
      </c>
      <c r="AD14" s="30">
        <f>'S4 Maquette'!I29*1.5</f>
        <v>45</v>
      </c>
    </row>
    <row r="15" ht="20.65" customHeight="1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13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13"/>
      <c r="AA15" s="30">
        <f>'S1 Maquette'!I30*1.5</f>
        <v>39</v>
      </c>
      <c r="AB15" s="30">
        <f>'S2 Maquette'!I30*1.5</f>
        <v>15</v>
      </c>
      <c r="AC15" s="38"/>
      <c r="AD15" s="30">
        <f>'S4 Maquette'!I30*1.5</f>
        <v>39</v>
      </c>
    </row>
    <row r="16" ht="22.9" customHeight="1">
      <c r="A16" t="s" s="25">
        <v>143</v>
      </c>
      <c r="B16" s="29"/>
      <c r="C16" s="29"/>
      <c r="D16" t="s" s="43">
        <v>144</v>
      </c>
      <c r="E16" s="44"/>
      <c r="F16" s="45"/>
      <c r="G16" t="s" s="25">
        <v>145</v>
      </c>
      <c r="H16" s="29"/>
      <c r="I16" s="29"/>
      <c r="J16" t="s" s="25">
        <v>146</v>
      </c>
      <c r="K16" s="29"/>
      <c r="L16" s="29"/>
      <c r="M16" s="13"/>
      <c r="N16" t="s" s="25">
        <v>143</v>
      </c>
      <c r="O16" s="29"/>
      <c r="P16" s="29"/>
      <c r="Q16" t="s" s="25">
        <v>144</v>
      </c>
      <c r="R16" s="29"/>
      <c r="S16" s="29"/>
      <c r="T16" t="s" s="25">
        <v>145</v>
      </c>
      <c r="U16" s="29"/>
      <c r="V16" s="29"/>
      <c r="W16" t="s" s="25">
        <v>146</v>
      </c>
      <c r="X16" s="29"/>
      <c r="Y16" s="29"/>
      <c r="Z16" s="13"/>
      <c r="AA16" s="30">
        <f>'S1 Maquette'!I31*1.5</f>
        <v>0</v>
      </c>
      <c r="AB16" s="30">
        <f>'S2 Maquette'!I31*1.5</f>
        <v>18</v>
      </c>
      <c r="AC16" s="38"/>
      <c r="AD16" s="30">
        <f>'S4 Maquette'!I31*1.5</f>
        <v>9</v>
      </c>
    </row>
    <row r="17" ht="25.15" customHeight="1">
      <c r="A17" t="s" s="25">
        <v>142</v>
      </c>
      <c r="B17" t="s" s="25">
        <v>147</v>
      </c>
      <c r="C17" t="s" s="25">
        <v>148</v>
      </c>
      <c r="D17" t="s" s="25">
        <v>142</v>
      </c>
      <c r="E17" t="s" s="25">
        <v>147</v>
      </c>
      <c r="F17" t="s" s="25">
        <v>148</v>
      </c>
      <c r="G17" t="s" s="25">
        <v>142</v>
      </c>
      <c r="H17" t="s" s="25">
        <v>147</v>
      </c>
      <c r="I17" t="s" s="25">
        <v>148</v>
      </c>
      <c r="J17" t="s" s="25">
        <v>142</v>
      </c>
      <c r="K17" t="s" s="25">
        <v>147</v>
      </c>
      <c r="L17" t="s" s="25">
        <v>148</v>
      </c>
      <c r="M17" s="13"/>
      <c r="N17" t="s" s="25">
        <v>142</v>
      </c>
      <c r="O17" t="s" s="25">
        <v>147</v>
      </c>
      <c r="P17" t="s" s="25">
        <v>148</v>
      </c>
      <c r="Q17" t="s" s="25">
        <v>142</v>
      </c>
      <c r="R17" t="s" s="25">
        <v>147</v>
      </c>
      <c r="S17" t="s" s="25">
        <v>148</v>
      </c>
      <c r="T17" t="s" s="25">
        <v>142</v>
      </c>
      <c r="U17" t="s" s="25">
        <v>147</v>
      </c>
      <c r="V17" t="s" s="25">
        <v>148</v>
      </c>
      <c r="W17" t="s" s="25">
        <v>142</v>
      </c>
      <c r="X17" t="s" s="25">
        <v>147</v>
      </c>
      <c r="Y17" t="s" s="25">
        <v>148</v>
      </c>
      <c r="Z17" s="13"/>
      <c r="AA17" s="30">
        <f>'S1 Maquette'!I32*1.5</f>
        <v>27</v>
      </c>
      <c r="AB17" s="30">
        <f>'S2 Maquette'!I32*1.5</f>
        <v>42</v>
      </c>
      <c r="AC17" s="38"/>
      <c r="AD17" s="30">
        <f>'S4 Maquette'!I32*1.5</f>
        <v>0</v>
      </c>
    </row>
    <row r="18" ht="25.15" customHeight="1">
      <c r="A18" s="30">
        <f>A5-N18</f>
        <v>0</v>
      </c>
      <c r="B18" s="30">
        <f>B5-O18</f>
        <v>0</v>
      </c>
      <c r="C18" s="30">
        <f>C5-P18</f>
        <v>0</v>
      </c>
      <c r="D18" s="30">
        <f>D5-Q18</f>
        <v>0</v>
      </c>
      <c r="E18" s="30">
        <f>E5-R18</f>
        <v>0</v>
      </c>
      <c r="F18" s="29">
        <f>F5-S18</f>
      </c>
      <c r="G18" s="30">
        <f>G5-T18</f>
        <v>-45</v>
      </c>
      <c r="H18" s="30">
        <f>H5-U18</f>
        <v>6</v>
      </c>
      <c r="I18" s="30">
        <f>I5-V18</f>
        <v>23</v>
      </c>
      <c r="J18" s="30">
        <f>J5-W18</f>
        <v>-24</v>
      </c>
      <c r="K18" s="30">
        <f>K5-X18</f>
        <v>0</v>
      </c>
      <c r="L18" s="30">
        <f>L5-Y18</f>
        <v>0</v>
      </c>
      <c r="M18" s="13"/>
      <c r="N18" s="30">
        <f>SUMIF('S1 Maquette'!M19:M300,"Portée",'S1 Maquette'!I19:I300)*1.5</f>
        <v>249</v>
      </c>
      <c r="O18" s="30">
        <f>SUMIF('S1 Maquette'!M19:M300,"Portée",'S1 Maquette'!J19:J300)</f>
        <v>128</v>
      </c>
      <c r="P18" s="30">
        <f>SUMIF('S1 Maquette'!M19:M300,"Portée",'S1 Maquette'!K19:K300)</f>
        <v>10</v>
      </c>
      <c r="Q18" s="30">
        <f>SUMIF('S2 Maquette'!M19:M300,"Portée",'S2 Maquette'!I19:I300)*1.5</f>
        <v>216</v>
      </c>
      <c r="R18" s="30">
        <f>SUMIF('S2 Maquette'!M19:M300,"Portée",'S2 Maquette'!J19:J300)</f>
        <v>116</v>
      </c>
      <c r="S18" s="29">
        <f>SUMIF('S2 Maquette'!M9:M300,"Portée",'S2 Maquette'!K19:K300)</f>
      </c>
      <c r="T18" s="30">
        <f>SUMIF('S3 Maquette'!M19:M299,"Portée",'S3 Maquette'!I19:I299)*1.5</f>
        <v>303</v>
      </c>
      <c r="U18" s="30">
        <f>SUMIF('S3 Maquette'!M19:M299,"Portée",'S3 Maquette'!J19:J299)</f>
        <v>85</v>
      </c>
      <c r="V18" s="30">
        <f>SUMIF('S3 Maquette'!M19:M299,"Portée",'S3 Maquette'!K19:K299)</f>
        <v>173</v>
      </c>
      <c r="W18" s="30">
        <f>SUMIF('S4 Maquette'!M19:M300,"Portée",'S4 Maquette'!I19:I300)*1.5</f>
        <v>198</v>
      </c>
      <c r="X18" s="30">
        <f>SUMIF('S4 Maquette'!M19:M300,"Portée",'S4 Maquette'!J19:J300)</f>
        <v>118.5</v>
      </c>
      <c r="Y18" s="30">
        <f>SUMIF('S4 Maquette'!M19:M300,"Portée",'S4 Maquette'!K19:K300)</f>
        <v>92</v>
      </c>
      <c r="Z18" s="13"/>
      <c r="AA18" s="30">
        <f>'S1 Maquette'!I33*1.5</f>
        <v>21</v>
      </c>
      <c r="AB18" s="30">
        <f>'S2 Maquette'!I33*1.5</f>
        <v>0</v>
      </c>
      <c r="AC18" s="30">
        <f>'S3 Maquette'!I32*1.5</f>
        <v>33</v>
      </c>
      <c r="AD18" s="30">
        <f>'S4 Maquette'!I33*1.5</f>
        <v>0</v>
      </c>
    </row>
    <row r="19" ht="24" customHeight="1">
      <c r="A19" t="s" s="25">
        <v>149</v>
      </c>
      <c r="B19" s="29"/>
      <c r="C19" s="29"/>
      <c r="D19" t="s" s="25">
        <v>149</v>
      </c>
      <c r="E19" s="29"/>
      <c r="F19" s="29"/>
      <c r="G19" t="s" s="25">
        <v>149</v>
      </c>
      <c r="H19" s="29"/>
      <c r="I19" s="29"/>
      <c r="J19" t="s" s="25">
        <v>149</v>
      </c>
      <c r="K19" s="29"/>
      <c r="L19" s="29"/>
      <c r="M19" s="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4"/>
      <c r="AA19" s="30">
        <f>'S1 Maquette'!I34*1.5</f>
        <v>0</v>
      </c>
      <c r="AB19" s="30">
        <f>'S2 Maquette'!I34*1.5</f>
        <v>0</v>
      </c>
      <c r="AC19" s="30">
        <f>'S3 Maquette'!I33*1.5</f>
        <v>30</v>
      </c>
      <c r="AD19" s="30">
        <f>'S4 Maquette'!I34*1.5</f>
        <v>0</v>
      </c>
    </row>
    <row r="20" ht="25.9" customHeight="1">
      <c r="A20" s="30">
        <f>SUM(A18,B18,C18)</f>
        <v>0</v>
      </c>
      <c r="B20" s="29"/>
      <c r="C20" s="29"/>
      <c r="D20" s="29">
        <f>SUM(D18,E18,F18)</f>
      </c>
      <c r="E20" s="29"/>
      <c r="F20" s="29"/>
      <c r="G20" s="30">
        <f>SUM(G18,H18,I18)</f>
        <v>-16</v>
      </c>
      <c r="H20" s="29"/>
      <c r="I20" s="29"/>
      <c r="J20" s="30">
        <f>SUM(J18,K18,L18)</f>
        <v>-24</v>
      </c>
      <c r="K20" s="29"/>
      <c r="L20" s="29"/>
      <c r="M20" s="7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4"/>
      <c r="AA20" s="30">
        <f>'S1 Maquette'!I35*1.5</f>
        <v>21</v>
      </c>
      <c r="AB20" s="30">
        <f>'S2 Maquette'!I35*1.5</f>
        <v>0</v>
      </c>
      <c r="AC20" s="30">
        <f>'S3 Maquette'!I34*1.5</f>
        <v>0</v>
      </c>
      <c r="AD20" s="30">
        <f>'S4 Maquette'!I35*1.5</f>
        <v>0</v>
      </c>
    </row>
    <row r="21" ht="30.4" customHeight="1">
      <c r="A21" t="s" s="43">
        <v>149</v>
      </c>
      <c r="B21" s="44"/>
      <c r="C21" s="44"/>
      <c r="D21" s="44"/>
      <c r="E21" s="44"/>
      <c r="F21" s="45"/>
      <c r="G21" t="s" s="43">
        <v>149</v>
      </c>
      <c r="H21" s="44"/>
      <c r="I21" s="44"/>
      <c r="J21" s="44"/>
      <c r="K21" s="44"/>
      <c r="L21" s="45"/>
      <c r="M21" s="7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4"/>
      <c r="AA21" s="30">
        <f>'S1 Maquette'!I36*1.5</f>
        <v>12</v>
      </c>
      <c r="AB21" s="30">
        <f>'S2 Maquette'!I36*1.5</f>
        <v>0</v>
      </c>
      <c r="AC21" s="30">
        <f>'S3 Maquette'!I35*1.5</f>
        <v>21</v>
      </c>
      <c r="AD21" s="30">
        <f>'S4 Maquette'!I36*1.5</f>
        <v>0</v>
      </c>
    </row>
    <row r="22" ht="25.15" customHeight="1">
      <c r="A22" s="46">
        <f>SUM(A20,D20)</f>
      </c>
      <c r="B22" s="44"/>
      <c r="C22" s="44"/>
      <c r="D22" s="44"/>
      <c r="E22" s="44"/>
      <c r="F22" s="45"/>
      <c r="G22" s="47">
        <f>SUM(G20,J20)</f>
        <v>-40</v>
      </c>
      <c r="H22" s="44"/>
      <c r="I22" s="44"/>
      <c r="J22" s="44"/>
      <c r="K22" s="44"/>
      <c r="L22" s="45"/>
      <c r="M22" s="7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4"/>
      <c r="AA22" s="30">
        <f>'S1 Maquette'!I37*1.5</f>
        <v>3</v>
      </c>
      <c r="AB22" s="30">
        <f>'S2 Maquette'!I37*1.5</f>
        <v>0</v>
      </c>
      <c r="AC22" s="30">
        <f>'S3 Maquette'!I36*1.5</f>
        <v>21</v>
      </c>
      <c r="AD22" s="30">
        <f>'S4 Maquette'!I37*1.5</f>
        <v>0</v>
      </c>
    </row>
    <row r="23" ht="13.5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4"/>
      <c r="AA23" s="30">
        <f>'S1 Maquette'!I38*1.5</f>
        <v>0</v>
      </c>
      <c r="AB23" s="30">
        <f>'S2 Maquette'!I38*1.5</f>
        <v>0</v>
      </c>
      <c r="AC23" s="30">
        <f>'S3 Maquette'!I37*1.5</f>
        <v>12</v>
      </c>
      <c r="AD23" s="30">
        <f>'S4 Maquette'!I38*1.5</f>
        <v>0</v>
      </c>
    </row>
    <row r="24" ht="13.5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4"/>
      <c r="AA24" s="30">
        <f>'S1 Maquette'!I39*1.5</f>
        <v>42</v>
      </c>
      <c r="AB24" s="30">
        <f>'S2 Maquette'!I39*1.5</f>
        <v>0</v>
      </c>
      <c r="AC24" s="30">
        <f>'S3 Maquette'!I38*1.5</f>
        <v>0</v>
      </c>
      <c r="AD24" s="30">
        <f>'S4 Maquette'!I39*1.5</f>
        <v>0</v>
      </c>
    </row>
    <row r="25" ht="13.5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4"/>
      <c r="AA25" s="30">
        <f>'S1 Maquette'!I40*1.5</f>
        <v>0</v>
      </c>
      <c r="AB25" s="30">
        <f>'S2 Maquette'!I40*1.5</f>
        <v>0</v>
      </c>
      <c r="AC25" s="30">
        <f>'S3 Maquette'!I39*1.5</f>
        <v>30</v>
      </c>
      <c r="AD25" s="30">
        <f>'S4 Maquette'!I40*1.5</f>
        <v>0</v>
      </c>
    </row>
    <row r="26" ht="13.5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4"/>
      <c r="AA26" s="30">
        <f>'S1 Maquette'!I41*1.5</f>
        <v>0</v>
      </c>
      <c r="AB26" s="30">
        <f>'S2 Maquette'!I41*1.5</f>
        <v>0</v>
      </c>
      <c r="AC26" s="30">
        <f>'S3 Maquette'!I40*1.5</f>
        <v>24</v>
      </c>
      <c r="AD26" s="30">
        <f>'S4 Maquette'!I41*1.5</f>
        <v>0</v>
      </c>
    </row>
    <row r="27" ht="13.5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4"/>
      <c r="AA27" s="30">
        <f>'S1 Maquette'!I42*1.5</f>
        <v>0</v>
      </c>
      <c r="AB27" s="30">
        <f>'S2 Maquette'!I42*1.5</f>
        <v>0</v>
      </c>
      <c r="AC27" s="30">
        <f>'S3 Maquette'!I41*1.5</f>
        <v>0</v>
      </c>
      <c r="AD27" s="30">
        <f>'S4 Maquette'!I42*1.5</f>
        <v>0</v>
      </c>
    </row>
    <row r="28" ht="13.5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4"/>
      <c r="AA28" s="30">
        <f>'S1 Maquette'!I43*1.5</f>
        <v>0</v>
      </c>
      <c r="AB28" s="30">
        <f>'S2 Maquette'!I43*1.5</f>
        <v>0</v>
      </c>
      <c r="AC28" s="30">
        <f>'S3 Maquette'!I42*1.5</f>
        <v>0</v>
      </c>
      <c r="AD28" s="30">
        <f>'S4 Maquette'!I43*1.5</f>
        <v>0</v>
      </c>
    </row>
    <row r="29" ht="13.5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4"/>
      <c r="AA29" s="30">
        <f>'S1 Maquette'!I44*1.5</f>
        <v>0</v>
      </c>
      <c r="AB29" s="30">
        <f>'S2 Maquette'!I44*1.5</f>
        <v>0</v>
      </c>
      <c r="AC29" s="30">
        <f>'S3 Maquette'!I43*1.5</f>
        <v>0</v>
      </c>
      <c r="AD29" s="30">
        <f>'S4 Maquette'!I44*1.5</f>
        <v>0</v>
      </c>
    </row>
    <row r="30" ht="13.5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4"/>
      <c r="AA30" s="30">
        <f>'S1 Maquette'!I45*1.5</f>
        <v>0</v>
      </c>
      <c r="AB30" s="30">
        <f>'S2 Maquette'!I45*1.5</f>
        <v>0</v>
      </c>
      <c r="AC30" s="30">
        <f>'S3 Maquette'!I44*1.5</f>
        <v>0</v>
      </c>
      <c r="AD30" s="30">
        <f>'S4 Maquette'!I45*1.5</f>
        <v>0</v>
      </c>
    </row>
    <row r="31" ht="13.5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4"/>
      <c r="AA31" s="30">
        <f>'S1 Maquette'!I46*1.5</f>
        <v>0</v>
      </c>
      <c r="AB31" s="30">
        <f>'S2 Maquette'!I46*1.5</f>
        <v>0</v>
      </c>
      <c r="AC31" s="30">
        <f>'S3 Maquette'!I45*1.5</f>
        <v>0</v>
      </c>
      <c r="AD31" s="30">
        <f>'S4 Maquette'!I46*1.5</f>
        <v>0</v>
      </c>
    </row>
    <row r="32" ht="13.5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4"/>
      <c r="AA32" s="30">
        <f>'S1 Maquette'!I47*1.5</f>
        <v>0</v>
      </c>
      <c r="AB32" s="30">
        <f>'S2 Maquette'!I47*1.5</f>
        <v>0</v>
      </c>
      <c r="AC32" s="30">
        <f>'S3 Maquette'!I46*1.5</f>
        <v>0</v>
      </c>
      <c r="AD32" s="30">
        <f>'S4 Maquette'!I47*1.5</f>
        <v>0</v>
      </c>
    </row>
    <row r="33" ht="13.5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4"/>
      <c r="AA33" s="30">
        <f>'S1 Maquette'!I48*1.5</f>
        <v>0</v>
      </c>
      <c r="AB33" s="30">
        <f>'S2 Maquette'!I48*1.5</f>
        <v>0</v>
      </c>
      <c r="AC33" s="30">
        <f>'S3 Maquette'!I47*1.5</f>
        <v>0</v>
      </c>
      <c r="AD33" s="30">
        <f>'S4 Maquette'!I48*1.5</f>
        <v>0</v>
      </c>
    </row>
    <row r="34" ht="13.5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4"/>
      <c r="AA34" s="30">
        <f>'S1 Maquette'!I49*1.5</f>
        <v>0</v>
      </c>
      <c r="AB34" s="30">
        <f>'S2 Maquette'!I49*1.5</f>
        <v>0</v>
      </c>
      <c r="AC34" s="30">
        <f>'S3 Maquette'!I48*1.5</f>
        <v>0</v>
      </c>
      <c r="AD34" s="30">
        <f>'S4 Maquette'!I49*1.5</f>
        <v>0</v>
      </c>
    </row>
    <row r="35" ht="13.5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4"/>
      <c r="AA35" s="30">
        <f>'S1 Maquette'!I50*1.5</f>
        <v>0</v>
      </c>
      <c r="AB35" s="30">
        <f>'S2 Maquette'!I50*1.5</f>
        <v>0</v>
      </c>
      <c r="AC35" s="30">
        <f>'S3 Maquette'!I49*1.5</f>
        <v>0</v>
      </c>
      <c r="AD35" s="30">
        <f>'S4 Maquette'!I50*1.5</f>
        <v>0</v>
      </c>
    </row>
    <row r="36" ht="13.5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4"/>
      <c r="AA36" s="30">
        <f>'S1 Maquette'!I51*1.5</f>
        <v>0</v>
      </c>
      <c r="AB36" s="30">
        <f>'S2 Maquette'!I51*1.5</f>
        <v>0</v>
      </c>
      <c r="AC36" s="30">
        <f>'S3 Maquette'!I50*1.5</f>
        <v>0</v>
      </c>
      <c r="AD36" s="30">
        <f>'S4 Maquette'!I51*1.5</f>
        <v>0</v>
      </c>
    </row>
    <row r="37" ht="13.5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4"/>
      <c r="AA37" s="30">
        <f>'S1 Maquette'!I52*1.5</f>
        <v>0</v>
      </c>
      <c r="AB37" s="30">
        <f>'S2 Maquette'!I52*1.5</f>
        <v>0</v>
      </c>
      <c r="AC37" s="30">
        <f>'S3 Maquette'!I51*1.5</f>
        <v>0</v>
      </c>
      <c r="AD37" s="30">
        <f>'S4 Maquette'!I52*1.5</f>
        <v>0</v>
      </c>
    </row>
    <row r="38" ht="13.5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4"/>
      <c r="AA38" s="30">
        <f>'S1 Maquette'!I53*1.5</f>
        <v>0</v>
      </c>
      <c r="AB38" s="30">
        <f>'S2 Maquette'!I53*1.5</f>
        <v>0</v>
      </c>
      <c r="AC38" s="30">
        <f>'S3 Maquette'!I52*1.5</f>
        <v>0</v>
      </c>
      <c r="AD38" s="30">
        <f>'S4 Maquette'!I53*1.5</f>
        <v>0</v>
      </c>
    </row>
    <row r="39" ht="13.5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4"/>
      <c r="AA39" s="30">
        <f>'S1 Maquette'!I54*1.5</f>
        <v>0</v>
      </c>
      <c r="AB39" s="30">
        <f>'S2 Maquette'!I54*1.5</f>
        <v>0</v>
      </c>
      <c r="AC39" s="30">
        <f>'S3 Maquette'!I53*1.5</f>
        <v>0</v>
      </c>
      <c r="AD39" s="30">
        <f>'S4 Maquette'!I54*1.5</f>
        <v>0</v>
      </c>
    </row>
    <row r="40" ht="13.5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4"/>
      <c r="AA40" s="30">
        <f>'S1 Maquette'!I55*1.5</f>
        <v>0</v>
      </c>
      <c r="AB40" s="30">
        <f>'S2 Maquette'!I55*1.5</f>
        <v>0</v>
      </c>
      <c r="AC40" s="30">
        <f>'S3 Maquette'!I54*1.5</f>
        <v>0</v>
      </c>
      <c r="AD40" s="30">
        <f>'S4 Maquette'!I55*1.5</f>
        <v>0</v>
      </c>
    </row>
    <row r="41" ht="13.5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4"/>
      <c r="AA41" s="30">
        <f>'S1 Maquette'!I56*1.5</f>
        <v>0</v>
      </c>
      <c r="AB41" s="30">
        <f>'S2 Maquette'!I56*1.5</f>
        <v>0</v>
      </c>
      <c r="AC41" s="30">
        <f>'S3 Maquette'!I55*1.5</f>
        <v>0</v>
      </c>
      <c r="AD41" s="30">
        <f>'S4 Maquette'!I56*1.5</f>
        <v>0</v>
      </c>
    </row>
    <row r="42" ht="13.5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4"/>
      <c r="AA42" s="30">
        <f>'S1 Maquette'!I57*1.5</f>
        <v>0</v>
      </c>
      <c r="AB42" s="30">
        <f>'S2 Maquette'!I57*1.5</f>
        <v>0</v>
      </c>
      <c r="AC42" s="30">
        <f>'S3 Maquette'!I56*1.5</f>
        <v>0</v>
      </c>
      <c r="AD42" s="30">
        <f>'S4 Maquette'!I57*1.5</f>
        <v>0</v>
      </c>
    </row>
    <row r="43" ht="13.5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4"/>
      <c r="AA43" s="30">
        <f>'S1 Maquette'!I58*1.5</f>
        <v>0</v>
      </c>
      <c r="AB43" s="30">
        <f>'S2 Maquette'!I58*1.5</f>
        <v>0</v>
      </c>
      <c r="AC43" s="30">
        <f>'S3 Maquette'!I57*1.5</f>
        <v>0</v>
      </c>
      <c r="AD43" s="30">
        <f>'S4 Maquette'!I58*1.5</f>
        <v>0</v>
      </c>
    </row>
    <row r="44" ht="13.5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4"/>
      <c r="AA44" s="30">
        <f>'S1 Maquette'!I59*1.5</f>
        <v>0</v>
      </c>
      <c r="AB44" s="30">
        <f>'S2 Maquette'!I59*1.5</f>
        <v>0</v>
      </c>
      <c r="AC44" s="30">
        <f>'S3 Maquette'!I58*1.5</f>
        <v>0</v>
      </c>
      <c r="AD44" s="30">
        <f>'S4 Maquette'!I59*1.5</f>
        <v>0</v>
      </c>
    </row>
    <row r="45" ht="13.5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4"/>
      <c r="AA45" s="30">
        <f>'S1 Maquette'!I60*1.5</f>
        <v>0</v>
      </c>
      <c r="AB45" s="30">
        <f>'S2 Maquette'!I60*1.5</f>
        <v>0</v>
      </c>
      <c r="AC45" s="30">
        <f>'S3 Maquette'!I59*1.5</f>
        <v>0</v>
      </c>
      <c r="AD45" s="30">
        <f>'S4 Maquette'!I60*1.5</f>
        <v>0</v>
      </c>
    </row>
    <row r="46" ht="13.5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4"/>
      <c r="AA46" s="30">
        <f>'S1 Maquette'!I61*1.5</f>
        <v>0</v>
      </c>
      <c r="AB46" s="30">
        <f>'S2 Maquette'!I61*1.5</f>
        <v>0</v>
      </c>
      <c r="AC46" s="30">
        <f>'S3 Maquette'!I60*1.5</f>
        <v>0</v>
      </c>
      <c r="AD46" s="30">
        <f>'S4 Maquette'!I61*1.5</f>
        <v>0</v>
      </c>
    </row>
    <row r="47" ht="13.5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4"/>
      <c r="AA47" s="30">
        <f>'S1 Maquette'!I62*1.5</f>
        <v>0</v>
      </c>
      <c r="AB47" s="30">
        <f>'S2 Maquette'!I62*1.5</f>
        <v>0</v>
      </c>
      <c r="AC47" s="30">
        <f>'S3 Maquette'!I61*1.5</f>
        <v>0</v>
      </c>
      <c r="AD47" s="30">
        <f>'S4 Maquette'!I62*1.5</f>
        <v>0</v>
      </c>
    </row>
    <row r="48" ht="13.5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4"/>
      <c r="AA48" s="30">
        <f>'S1 Maquette'!I63*1.5</f>
        <v>0</v>
      </c>
      <c r="AB48" s="30">
        <f>'S2 Maquette'!I63*1.5</f>
        <v>0</v>
      </c>
      <c r="AC48" s="30">
        <f>'S3 Maquette'!I62*1.5</f>
        <v>0</v>
      </c>
      <c r="AD48" s="30">
        <f>'S4 Maquette'!I63*1.5</f>
        <v>0</v>
      </c>
    </row>
    <row r="49" ht="13.5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4"/>
      <c r="AA49" s="30">
        <f>'S1 Maquette'!I64*1.5</f>
        <v>0</v>
      </c>
      <c r="AB49" s="30">
        <f>'S2 Maquette'!I64*1.5</f>
        <v>0</v>
      </c>
      <c r="AC49" s="30">
        <f>'S3 Maquette'!I63*1.5</f>
        <v>0</v>
      </c>
      <c r="AD49" s="30">
        <f>'S4 Maquette'!I64*1.5</f>
        <v>0</v>
      </c>
    </row>
    <row r="50" ht="13.5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4"/>
      <c r="AA50" s="30">
        <f>'S1 Maquette'!I65*1.5</f>
        <v>0</v>
      </c>
      <c r="AB50" s="30">
        <f>'S2 Maquette'!I65*1.5</f>
        <v>0</v>
      </c>
      <c r="AC50" s="30">
        <f>'S3 Maquette'!I64*1.5</f>
        <v>0</v>
      </c>
      <c r="AD50" s="30">
        <f>'S4 Maquette'!I65*1.5</f>
        <v>0</v>
      </c>
    </row>
    <row r="51" ht="13.5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4"/>
      <c r="AA51" s="30">
        <f>'S1 Maquette'!I66*1.5</f>
        <v>0</v>
      </c>
      <c r="AB51" s="30">
        <f>'S2 Maquette'!I66*1.5</f>
        <v>0</v>
      </c>
      <c r="AC51" s="30">
        <f>'S3 Maquette'!I65*1.5</f>
        <v>0</v>
      </c>
      <c r="AD51" s="30">
        <f>'S4 Maquette'!I66*1.5</f>
        <v>0</v>
      </c>
    </row>
    <row r="52" ht="13.5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4"/>
      <c r="AA52" s="30">
        <f>'S1 Maquette'!I67*1.5</f>
        <v>0</v>
      </c>
      <c r="AB52" s="30">
        <f>'S2 Maquette'!I67*1.5</f>
        <v>0</v>
      </c>
      <c r="AC52" s="30">
        <f>'S3 Maquette'!I66*1.5</f>
        <v>0</v>
      </c>
      <c r="AD52" s="30">
        <f>'S4 Maquette'!I67*1.5</f>
        <v>0</v>
      </c>
    </row>
    <row r="53" ht="13.5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4"/>
      <c r="AA53" s="30">
        <f>'S1 Maquette'!I68*1.5</f>
        <v>0</v>
      </c>
      <c r="AB53" s="30">
        <f>'S2 Maquette'!I68*1.5</f>
        <v>0</v>
      </c>
      <c r="AC53" s="30">
        <f>'S3 Maquette'!I67*1.5</f>
        <v>0</v>
      </c>
      <c r="AD53" s="30">
        <f>'S4 Maquette'!I68*1.5</f>
        <v>0</v>
      </c>
    </row>
    <row r="54" ht="13.5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4"/>
      <c r="AA54" s="30">
        <f>'S1 Maquette'!I69*1.5</f>
        <v>0</v>
      </c>
      <c r="AB54" s="30">
        <f>'S2 Maquette'!I69*1.5</f>
        <v>0</v>
      </c>
      <c r="AC54" s="30">
        <f>'S3 Maquette'!I68*1.5</f>
        <v>0</v>
      </c>
      <c r="AD54" s="30">
        <f>'S4 Maquette'!I69*1.5</f>
        <v>0</v>
      </c>
    </row>
    <row r="55" ht="13.5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4"/>
      <c r="AA55" s="30">
        <f>'S1 Maquette'!I70*1.5</f>
        <v>0</v>
      </c>
      <c r="AB55" s="30">
        <f>'S2 Maquette'!I70*1.5</f>
        <v>0</v>
      </c>
      <c r="AC55" s="30">
        <f>'S3 Maquette'!I69*1.5</f>
        <v>0</v>
      </c>
      <c r="AD55" s="30">
        <f>'S4 Maquette'!I70*1.5</f>
        <v>0</v>
      </c>
    </row>
    <row r="56" ht="13.5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4"/>
      <c r="AA56" s="30">
        <f>'S1 Maquette'!I71*1.5</f>
        <v>0</v>
      </c>
      <c r="AB56" s="30">
        <f>'S2 Maquette'!I71*1.5</f>
        <v>0</v>
      </c>
      <c r="AC56" s="30">
        <f>'S3 Maquette'!I70*1.5</f>
        <v>0</v>
      </c>
      <c r="AD56" s="30">
        <f>'S4 Maquette'!I71*1.5</f>
        <v>0</v>
      </c>
    </row>
    <row r="57" ht="13.5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4"/>
      <c r="AA57" s="30">
        <f>'S1 Maquette'!I72*1.5</f>
        <v>0</v>
      </c>
      <c r="AB57" s="30">
        <f>'S2 Maquette'!I72*1.5</f>
        <v>0</v>
      </c>
      <c r="AC57" s="30">
        <f>'S3 Maquette'!I71*1.5</f>
        <v>0</v>
      </c>
      <c r="AD57" s="30">
        <f>'S4 Maquette'!I72*1.5</f>
        <v>0</v>
      </c>
    </row>
    <row r="58" ht="13.5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4"/>
      <c r="AA58" s="30">
        <f>'S1 Maquette'!I73*1.5</f>
        <v>0</v>
      </c>
      <c r="AB58" s="30">
        <f>'S2 Maquette'!I73*1.5</f>
        <v>0</v>
      </c>
      <c r="AC58" s="30">
        <f>'S3 Maquette'!I72*1.5</f>
        <v>0</v>
      </c>
      <c r="AD58" s="30">
        <f>'S4 Maquette'!I73*1.5</f>
        <v>0</v>
      </c>
    </row>
    <row r="59" ht="13.5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4"/>
      <c r="AA59" s="30">
        <f>'S1 Maquette'!I74*1.5</f>
        <v>0</v>
      </c>
      <c r="AB59" s="30">
        <f>'S2 Maquette'!I74*1.5</f>
        <v>0</v>
      </c>
      <c r="AC59" s="30">
        <f>'S3 Maquette'!I73*1.5</f>
        <v>0</v>
      </c>
      <c r="AD59" s="30">
        <f>'S4 Maquette'!I74*1.5</f>
        <v>0</v>
      </c>
    </row>
    <row r="60" ht="13.5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4"/>
      <c r="AA60" s="30">
        <f>'S1 Maquette'!I75*1.5</f>
        <v>0</v>
      </c>
      <c r="AB60" s="30">
        <f>'S2 Maquette'!I75*1.5</f>
        <v>0</v>
      </c>
      <c r="AC60" s="30">
        <f>'S3 Maquette'!I74*1.5</f>
        <v>0</v>
      </c>
      <c r="AD60" s="30">
        <f>'S4 Maquette'!I75*1.5</f>
        <v>0</v>
      </c>
    </row>
    <row r="61" ht="13.5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4"/>
      <c r="AA61" s="30">
        <f>'S1 Maquette'!I76*1.5</f>
        <v>0</v>
      </c>
      <c r="AB61" s="30">
        <f>'S2 Maquette'!I76*1.5</f>
        <v>0</v>
      </c>
      <c r="AC61" s="30">
        <f>'S3 Maquette'!I75*1.5</f>
        <v>0</v>
      </c>
      <c r="AD61" s="30">
        <f>'S4 Maquette'!I76*1.5</f>
        <v>0</v>
      </c>
    </row>
    <row r="62" ht="13.5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4"/>
      <c r="AA62" s="30">
        <f>'S1 Maquette'!I77*1.5</f>
        <v>0</v>
      </c>
      <c r="AB62" s="30">
        <f>'S2 Maquette'!I77*1.5</f>
        <v>0</v>
      </c>
      <c r="AC62" s="30">
        <f>'S3 Maquette'!I76*1.5</f>
        <v>0</v>
      </c>
      <c r="AD62" s="30">
        <f>'S4 Maquette'!I77*1.5</f>
        <v>0</v>
      </c>
    </row>
    <row r="63" ht="13.5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4"/>
      <c r="AA63" s="30">
        <f>'S1 Maquette'!I78*1.5</f>
        <v>0</v>
      </c>
      <c r="AB63" s="30">
        <f>'S2 Maquette'!I78*1.5</f>
        <v>0</v>
      </c>
      <c r="AC63" s="30">
        <f>'S3 Maquette'!I77*1.5</f>
        <v>0</v>
      </c>
      <c r="AD63" s="30">
        <f>'S4 Maquette'!I78*1.5</f>
        <v>0</v>
      </c>
    </row>
    <row r="64" ht="13.5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4"/>
      <c r="AA64" s="30">
        <f>'S1 Maquette'!I79*1.5</f>
        <v>0</v>
      </c>
      <c r="AB64" s="30">
        <f>'S2 Maquette'!I79*1.5</f>
        <v>0</v>
      </c>
      <c r="AC64" s="30">
        <f>'S3 Maquette'!I78*1.5</f>
        <v>0</v>
      </c>
      <c r="AD64" s="30">
        <f>'S4 Maquette'!I79*1.5</f>
        <v>0</v>
      </c>
    </row>
    <row r="65" ht="13.5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4"/>
      <c r="AA65" s="30">
        <f>'S1 Maquette'!I80*1.5</f>
        <v>0</v>
      </c>
      <c r="AB65" s="30">
        <f>'S2 Maquette'!I80*1.5</f>
        <v>0</v>
      </c>
      <c r="AC65" s="30">
        <f>'S3 Maquette'!I79*1.5</f>
        <v>0</v>
      </c>
      <c r="AD65" s="30">
        <f>'S4 Maquette'!I80*1.5</f>
        <v>0</v>
      </c>
    </row>
    <row r="66" ht="13.5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4"/>
      <c r="AA66" s="30">
        <f>'S1 Maquette'!I81*1.5</f>
        <v>0</v>
      </c>
      <c r="AB66" s="30">
        <f>'S2 Maquette'!I81*1.5</f>
        <v>0</v>
      </c>
      <c r="AC66" s="30">
        <f>'S3 Maquette'!I80*1.5</f>
        <v>0</v>
      </c>
      <c r="AD66" s="30">
        <f>'S4 Maquette'!I81*1.5</f>
        <v>0</v>
      </c>
    </row>
    <row r="67" ht="13.5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4"/>
      <c r="AA67" s="30">
        <f>'S1 Maquette'!I82*1.5</f>
        <v>0</v>
      </c>
      <c r="AB67" s="30">
        <f>'S2 Maquette'!I82*1.5</f>
        <v>0</v>
      </c>
      <c r="AC67" s="30">
        <f>'S3 Maquette'!I81*1.5</f>
        <v>0</v>
      </c>
      <c r="AD67" s="30">
        <f>'S4 Maquette'!I82*1.5</f>
        <v>0</v>
      </c>
    </row>
    <row r="68" ht="13.5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4"/>
      <c r="AA68" s="30">
        <f>'S1 Maquette'!I83*1.5</f>
        <v>0</v>
      </c>
      <c r="AB68" s="30">
        <f>'S2 Maquette'!I83*1.5</f>
        <v>0</v>
      </c>
      <c r="AC68" s="30">
        <f>'S3 Maquette'!I82*1.5</f>
        <v>0</v>
      </c>
      <c r="AD68" s="30">
        <f>'S4 Maquette'!I83*1.5</f>
        <v>0</v>
      </c>
    </row>
    <row r="69" ht="13.5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4"/>
      <c r="AA69" s="30">
        <f>'S1 Maquette'!I84*1.5</f>
        <v>0</v>
      </c>
      <c r="AB69" s="30">
        <f>'S2 Maquette'!I84*1.5</f>
        <v>0</v>
      </c>
      <c r="AC69" s="30">
        <f>'S3 Maquette'!I83*1.5</f>
        <v>0</v>
      </c>
      <c r="AD69" s="30">
        <f>'S4 Maquette'!I84*1.5</f>
        <v>0</v>
      </c>
    </row>
    <row r="70" ht="13.5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4"/>
      <c r="AA70" s="30">
        <f>'S1 Maquette'!I85*1.5</f>
        <v>0</v>
      </c>
      <c r="AB70" s="30">
        <f>'S2 Maquette'!I85*1.5</f>
        <v>0</v>
      </c>
      <c r="AC70" s="30">
        <f>'S3 Maquette'!I84*1.5</f>
        <v>0</v>
      </c>
      <c r="AD70" s="30">
        <f>'S4 Maquette'!I85*1.5</f>
        <v>0</v>
      </c>
    </row>
    <row r="71" ht="13.5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4"/>
      <c r="AA71" s="30">
        <f>'S1 Maquette'!I86*1.5</f>
        <v>0</v>
      </c>
      <c r="AB71" s="30">
        <f>'S2 Maquette'!I86*1.5</f>
        <v>0</v>
      </c>
      <c r="AC71" s="30">
        <f>'S3 Maquette'!I85*1.5</f>
        <v>0</v>
      </c>
      <c r="AD71" s="30">
        <f>'S4 Maquette'!I86*1.5</f>
        <v>0</v>
      </c>
    </row>
    <row r="72" ht="13.5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4"/>
      <c r="AA72" s="30">
        <f>'S1 Maquette'!I87*1.5</f>
        <v>0</v>
      </c>
      <c r="AB72" s="30">
        <f>'S2 Maquette'!I87*1.5</f>
        <v>0</v>
      </c>
      <c r="AC72" s="30">
        <f>'S3 Maquette'!I86*1.5</f>
        <v>0</v>
      </c>
      <c r="AD72" s="30">
        <f>'S4 Maquette'!I87*1.5</f>
        <v>0</v>
      </c>
    </row>
    <row r="73" ht="13.5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4"/>
      <c r="AA73" s="30">
        <f>'S1 Maquette'!I88*1.5</f>
        <v>0</v>
      </c>
      <c r="AB73" s="30">
        <f>'S2 Maquette'!I88*1.5</f>
        <v>0</v>
      </c>
      <c r="AC73" s="30">
        <f>'S3 Maquette'!I87*1.5</f>
        <v>0</v>
      </c>
      <c r="AD73" s="30">
        <f>'S4 Maquette'!I88*1.5</f>
        <v>0</v>
      </c>
    </row>
    <row r="74" ht="13.5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4"/>
      <c r="AA74" s="30">
        <f>'S1 Maquette'!I89*1.5</f>
        <v>0</v>
      </c>
      <c r="AB74" s="30">
        <f>'S2 Maquette'!I89*1.5</f>
        <v>0</v>
      </c>
      <c r="AC74" s="30">
        <f>'S3 Maquette'!I88*1.5</f>
        <v>0</v>
      </c>
      <c r="AD74" s="30">
        <f>'S4 Maquette'!I89*1.5</f>
        <v>0</v>
      </c>
    </row>
    <row r="75" ht="13.5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4"/>
      <c r="AA75" s="30">
        <f>'S1 Maquette'!I90*1.5</f>
        <v>0</v>
      </c>
      <c r="AB75" s="30">
        <f>'S2 Maquette'!I90*1.5</f>
        <v>0</v>
      </c>
      <c r="AC75" s="30">
        <f>'S3 Maquette'!I89*1.5</f>
        <v>0</v>
      </c>
      <c r="AD75" s="30">
        <f>'S4 Maquette'!I90*1.5</f>
        <v>0</v>
      </c>
    </row>
    <row r="76" ht="13.5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4"/>
      <c r="AA76" s="30">
        <f>'S1 Maquette'!I91*1.5</f>
        <v>0</v>
      </c>
      <c r="AB76" s="30">
        <f>'S2 Maquette'!I91*1.5</f>
        <v>0</v>
      </c>
      <c r="AC76" s="30">
        <f>'S3 Maquette'!I90*1.5</f>
        <v>0</v>
      </c>
      <c r="AD76" s="30">
        <f>'S4 Maquette'!I91*1.5</f>
        <v>0</v>
      </c>
    </row>
    <row r="77" ht="13.5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4"/>
      <c r="AA77" s="30">
        <f>'S1 Maquette'!I92*1.5</f>
        <v>0</v>
      </c>
      <c r="AB77" s="30">
        <f>'S2 Maquette'!I92*1.5</f>
        <v>0</v>
      </c>
      <c r="AC77" s="30">
        <f>'S3 Maquette'!I91*1.5</f>
        <v>0</v>
      </c>
      <c r="AD77" s="30">
        <f>'S4 Maquette'!I92*1.5</f>
        <v>0</v>
      </c>
    </row>
    <row r="78" ht="13.5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4"/>
      <c r="AA78" s="30">
        <f>'S1 Maquette'!I93*1.5</f>
        <v>0</v>
      </c>
      <c r="AB78" s="30">
        <f>'S2 Maquette'!I93*1.5</f>
        <v>0</v>
      </c>
      <c r="AC78" s="30">
        <f>'S3 Maquette'!I92*1.5</f>
        <v>0</v>
      </c>
      <c r="AD78" s="30">
        <f>'S4 Maquette'!I93*1.5</f>
        <v>0</v>
      </c>
    </row>
    <row r="79" ht="13.5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4"/>
      <c r="AA79" s="30">
        <f>'S1 Maquette'!I94*1.5</f>
        <v>0</v>
      </c>
      <c r="AB79" s="30">
        <f>'S2 Maquette'!I94*1.5</f>
        <v>0</v>
      </c>
      <c r="AC79" s="30">
        <f>'S3 Maquette'!I93*1.5</f>
        <v>0</v>
      </c>
      <c r="AD79" s="30">
        <f>'S4 Maquette'!I94*1.5</f>
        <v>0</v>
      </c>
    </row>
    <row r="80" ht="13.5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4"/>
      <c r="AA80" s="30">
        <f>'S1 Maquette'!I95*1.5</f>
        <v>0</v>
      </c>
      <c r="AB80" s="30">
        <f>'S2 Maquette'!I95*1.5</f>
        <v>0</v>
      </c>
      <c r="AC80" s="30">
        <f>'S3 Maquette'!I94*1.5</f>
        <v>0</v>
      </c>
      <c r="AD80" s="30">
        <f>'S4 Maquette'!I95*1.5</f>
        <v>0</v>
      </c>
    </row>
    <row r="81" ht="13.5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4"/>
      <c r="AA81" s="30">
        <f>'S1 Maquette'!I96*1.5</f>
        <v>0</v>
      </c>
      <c r="AB81" s="30">
        <f>'S2 Maquette'!I96*1.5</f>
        <v>0</v>
      </c>
      <c r="AC81" s="30">
        <f>'S3 Maquette'!I95*1.5</f>
        <v>0</v>
      </c>
      <c r="AD81" s="30">
        <f>'S4 Maquette'!I96*1.5</f>
        <v>0</v>
      </c>
    </row>
    <row r="82" ht="13.5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4"/>
      <c r="AA82" s="30">
        <f>'S1 Maquette'!I97*1.5</f>
        <v>0</v>
      </c>
      <c r="AB82" s="30">
        <f>'S2 Maquette'!I97*1.5</f>
        <v>0</v>
      </c>
      <c r="AC82" s="30">
        <f>'S3 Maquette'!I96*1.5</f>
        <v>0</v>
      </c>
      <c r="AD82" s="30">
        <f>'S4 Maquette'!I97*1.5</f>
        <v>0</v>
      </c>
    </row>
    <row r="83" ht="13.5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4"/>
      <c r="AA83" s="30">
        <f>'S1 Maquette'!I98*1.5</f>
        <v>0</v>
      </c>
      <c r="AB83" s="30">
        <f>'S2 Maquette'!I98*1.5</f>
        <v>0</v>
      </c>
      <c r="AC83" s="30">
        <f>'S3 Maquette'!I97*1.5</f>
        <v>0</v>
      </c>
      <c r="AD83" s="30">
        <f>'S4 Maquette'!I98*1.5</f>
        <v>0</v>
      </c>
    </row>
    <row r="84" ht="13.5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4"/>
      <c r="AA84" s="30">
        <f>'S1 Maquette'!I99*1.5</f>
        <v>0</v>
      </c>
      <c r="AB84" s="30">
        <f>'S2 Maquette'!I99*1.5</f>
        <v>0</v>
      </c>
      <c r="AC84" s="30">
        <f>'S3 Maquette'!I98*1.5</f>
        <v>0</v>
      </c>
      <c r="AD84" s="30">
        <f>'S4 Maquette'!I99*1.5</f>
        <v>0</v>
      </c>
    </row>
    <row r="85" ht="13.5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4"/>
      <c r="AA85" s="30">
        <f>'S1 Maquette'!I100*1.5</f>
        <v>0</v>
      </c>
      <c r="AB85" s="30">
        <f>'S2 Maquette'!I100*1.5</f>
        <v>0</v>
      </c>
      <c r="AC85" s="30">
        <f>'S3 Maquette'!I99*1.5</f>
        <v>0</v>
      </c>
      <c r="AD85" s="30">
        <f>'S4 Maquette'!I100*1.5</f>
        <v>0</v>
      </c>
    </row>
    <row r="86" ht="13.5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4"/>
      <c r="AA86" s="30">
        <f>'S1 Maquette'!I101*1.5</f>
        <v>0</v>
      </c>
      <c r="AB86" s="30">
        <f>'S2 Maquette'!I101*1.5</f>
        <v>0</v>
      </c>
      <c r="AC86" s="30">
        <f>'S3 Maquette'!I100*1.5</f>
        <v>0</v>
      </c>
      <c r="AD86" s="30">
        <f>'S4 Maquette'!I101*1.5</f>
        <v>0</v>
      </c>
    </row>
    <row r="87" ht="13.5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4"/>
      <c r="AA87" s="30">
        <f>'S1 Maquette'!I102*1.5</f>
        <v>0</v>
      </c>
      <c r="AB87" s="30">
        <f>'S2 Maquette'!I102*1.5</f>
        <v>0</v>
      </c>
      <c r="AC87" s="30">
        <f>'S3 Maquette'!I101*1.5</f>
        <v>0</v>
      </c>
      <c r="AD87" s="30">
        <f>'S4 Maquette'!I102*1.5</f>
        <v>0</v>
      </c>
    </row>
    <row r="88" ht="13.5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4"/>
      <c r="AA88" s="30">
        <f>'S1 Maquette'!I103*1.5</f>
        <v>0</v>
      </c>
      <c r="AB88" s="30">
        <f>'S2 Maquette'!I103*1.5</f>
        <v>0</v>
      </c>
      <c r="AC88" s="30">
        <f>'S3 Maquette'!I102*1.5</f>
        <v>0</v>
      </c>
      <c r="AD88" s="30">
        <f>'S4 Maquette'!I103*1.5</f>
        <v>0</v>
      </c>
    </row>
    <row r="89" ht="13.5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4"/>
      <c r="AA89" s="30">
        <f>'S1 Maquette'!I104*1.5</f>
        <v>0</v>
      </c>
      <c r="AB89" s="30">
        <f>'S2 Maquette'!I104*1.5</f>
        <v>0</v>
      </c>
      <c r="AC89" s="30">
        <f>'S3 Maquette'!I103*1.5</f>
        <v>0</v>
      </c>
      <c r="AD89" s="30">
        <f>'S4 Maquette'!I104*1.5</f>
        <v>0</v>
      </c>
    </row>
    <row r="90" ht="13.5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4"/>
      <c r="AA90" s="30">
        <f>'S1 Maquette'!I105*1.5</f>
        <v>0</v>
      </c>
      <c r="AB90" s="30">
        <f>'S2 Maquette'!I105*1.5</f>
        <v>0</v>
      </c>
      <c r="AC90" s="30">
        <f>'S3 Maquette'!I104*1.5</f>
        <v>0</v>
      </c>
      <c r="AD90" s="30">
        <f>'S4 Maquette'!I105*1.5</f>
        <v>0</v>
      </c>
    </row>
    <row r="91" ht="13.5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4"/>
      <c r="AA91" s="30">
        <f>'S1 Maquette'!I106*1.5</f>
        <v>0</v>
      </c>
      <c r="AB91" s="30">
        <f>'S2 Maquette'!I106*1.5</f>
        <v>0</v>
      </c>
      <c r="AC91" s="30">
        <f>'S3 Maquette'!I105*1.5</f>
        <v>0</v>
      </c>
      <c r="AD91" s="30">
        <f>'S4 Maquette'!I106*1.5</f>
        <v>0</v>
      </c>
    </row>
    <row r="92" ht="13.5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4"/>
      <c r="AA92" s="30">
        <f>'S1 Maquette'!I107*1.5</f>
        <v>0</v>
      </c>
      <c r="AB92" s="30">
        <f>'S2 Maquette'!I107*1.5</f>
        <v>0</v>
      </c>
      <c r="AC92" s="30">
        <f>'S3 Maquette'!I106*1.5</f>
        <v>0</v>
      </c>
      <c r="AD92" s="30">
        <f>'S4 Maquette'!I107*1.5</f>
        <v>0</v>
      </c>
    </row>
    <row r="93" ht="13.5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4"/>
      <c r="AA93" s="30">
        <f>'S1 Maquette'!I108*1.5</f>
        <v>0</v>
      </c>
      <c r="AB93" s="30">
        <f>'S2 Maquette'!I108*1.5</f>
        <v>0</v>
      </c>
      <c r="AC93" s="30">
        <f>'S3 Maquette'!I107*1.5</f>
        <v>0</v>
      </c>
      <c r="AD93" s="30">
        <f>'S4 Maquette'!I108*1.5</f>
        <v>0</v>
      </c>
    </row>
    <row r="94" ht="13.5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4"/>
      <c r="AA94" s="30">
        <f>'S1 Maquette'!I109*1.5</f>
        <v>0</v>
      </c>
      <c r="AB94" s="30">
        <f>'S2 Maquette'!I109*1.5</f>
        <v>0</v>
      </c>
      <c r="AC94" s="30">
        <f>'S3 Maquette'!I108*1.5</f>
        <v>0</v>
      </c>
      <c r="AD94" s="30">
        <f>'S4 Maquette'!I109*1.5</f>
        <v>0</v>
      </c>
    </row>
    <row r="95" ht="13.5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4"/>
      <c r="AA95" s="30">
        <f>'S1 Maquette'!I110*1.5</f>
        <v>0</v>
      </c>
      <c r="AB95" s="30">
        <f>'S2 Maquette'!I110*1.5</f>
        <v>0</v>
      </c>
      <c r="AC95" s="30">
        <f>'S3 Maquette'!I109*1.5</f>
        <v>0</v>
      </c>
      <c r="AD95" s="30">
        <f>'S4 Maquette'!I110*1.5</f>
        <v>0</v>
      </c>
    </row>
    <row r="96" ht="13.5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4"/>
      <c r="AA96" s="30">
        <f>'S1 Maquette'!I111*1.5</f>
        <v>0</v>
      </c>
      <c r="AB96" s="30">
        <f>'S2 Maquette'!I111*1.5</f>
        <v>0</v>
      </c>
      <c r="AC96" s="30">
        <f>'S3 Maquette'!I110*1.5</f>
        <v>0</v>
      </c>
      <c r="AD96" s="30">
        <f>'S4 Maquette'!I111*1.5</f>
        <v>0</v>
      </c>
    </row>
    <row r="97" ht="13.5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4"/>
      <c r="AA97" s="30">
        <f>'S1 Maquette'!I112*1.5</f>
        <v>0</v>
      </c>
      <c r="AB97" s="30">
        <f>'S2 Maquette'!I112*1.5</f>
        <v>0</v>
      </c>
      <c r="AC97" s="30">
        <f>'S3 Maquette'!I111*1.5</f>
        <v>0</v>
      </c>
      <c r="AD97" s="30">
        <f>'S4 Maquette'!I112*1.5</f>
        <v>0</v>
      </c>
    </row>
    <row r="98" ht="13.5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4"/>
      <c r="AA98" s="30">
        <f>'S1 Maquette'!I113*1.5</f>
        <v>0</v>
      </c>
      <c r="AB98" s="30">
        <f>'S2 Maquette'!I113*1.5</f>
        <v>0</v>
      </c>
      <c r="AC98" s="30">
        <f>'S3 Maquette'!I112*1.5</f>
        <v>0</v>
      </c>
      <c r="AD98" s="30">
        <f>'S4 Maquette'!I113*1.5</f>
        <v>0</v>
      </c>
    </row>
    <row r="99" ht="13.5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4"/>
      <c r="AA99" s="30">
        <f>'S1 Maquette'!I114*1.5</f>
        <v>0</v>
      </c>
      <c r="AB99" s="30">
        <f>'S2 Maquette'!I114*1.5</f>
        <v>0</v>
      </c>
      <c r="AC99" s="30">
        <f>'S3 Maquette'!I113*1.5</f>
        <v>0</v>
      </c>
      <c r="AD99" s="30">
        <f>'S4 Maquette'!I114*1.5</f>
        <v>0</v>
      </c>
    </row>
    <row r="100" ht="13.5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4"/>
      <c r="AA100" s="30">
        <f>'S1 Maquette'!I115*1.5</f>
        <v>0</v>
      </c>
      <c r="AB100" s="30">
        <f>'S2 Maquette'!I115*1.5</f>
        <v>0</v>
      </c>
      <c r="AC100" s="30">
        <f>'S3 Maquette'!I114*1.5</f>
        <v>0</v>
      </c>
      <c r="AD100" s="30">
        <f>'S4 Maquette'!I115*1.5</f>
        <v>0</v>
      </c>
    </row>
    <row r="101" ht="13.5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4"/>
      <c r="AA101" s="30">
        <f>'S1 Maquette'!I116*1.5</f>
        <v>0</v>
      </c>
      <c r="AB101" s="30">
        <f>'S2 Maquette'!I116*1.5</f>
        <v>0</v>
      </c>
      <c r="AC101" s="30">
        <f>'S3 Maquette'!I115*1.5</f>
        <v>0</v>
      </c>
      <c r="AD101" s="30">
        <f>'S4 Maquette'!I116*1.5</f>
        <v>0</v>
      </c>
    </row>
    <row r="102" ht="13.5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4"/>
      <c r="AA102" s="30">
        <f>'S1 Maquette'!I117*1.5</f>
        <v>0</v>
      </c>
      <c r="AB102" s="30">
        <f>'S2 Maquette'!I117*1.5</f>
        <v>0</v>
      </c>
      <c r="AC102" s="30">
        <f>'S3 Maquette'!I116*1.5</f>
        <v>0</v>
      </c>
      <c r="AD102" s="30">
        <f>'S4 Maquette'!I117*1.5</f>
        <v>0</v>
      </c>
    </row>
    <row r="103" ht="13.5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4"/>
      <c r="AA103" s="30">
        <f>'S1 Maquette'!I118*1.5</f>
        <v>0</v>
      </c>
      <c r="AB103" s="30">
        <f>'S2 Maquette'!I118*1.5</f>
        <v>0</v>
      </c>
      <c r="AC103" s="30">
        <f>'S3 Maquette'!I117*1.5</f>
        <v>0</v>
      </c>
      <c r="AD103" s="30">
        <f>'S4 Maquette'!I118*1.5</f>
        <v>0</v>
      </c>
    </row>
    <row r="104" ht="13.5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4"/>
      <c r="AA104" s="30">
        <f>'S1 Maquette'!I119*1.5</f>
        <v>0</v>
      </c>
      <c r="AB104" s="30">
        <f>'S2 Maquette'!I119*1.5</f>
        <v>0</v>
      </c>
      <c r="AC104" s="30">
        <f>'S3 Maquette'!I118*1.5</f>
        <v>0</v>
      </c>
      <c r="AD104" s="30">
        <f>'S4 Maquette'!I119*1.5</f>
        <v>0</v>
      </c>
    </row>
    <row r="105" ht="13.5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4"/>
      <c r="AA105" s="30">
        <f>'S1 Maquette'!I120*1.5</f>
        <v>0</v>
      </c>
      <c r="AB105" s="30">
        <f>'S2 Maquette'!I120*1.5</f>
        <v>0</v>
      </c>
      <c r="AC105" s="30">
        <f>'S3 Maquette'!I119*1.5</f>
        <v>0</v>
      </c>
      <c r="AD105" s="30">
        <f>'S4 Maquette'!I120*1.5</f>
        <v>0</v>
      </c>
    </row>
    <row r="106" ht="13.5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4"/>
      <c r="AA106" s="30">
        <f>'S1 Maquette'!I121*1.5</f>
        <v>0</v>
      </c>
      <c r="AB106" s="30">
        <f>'S2 Maquette'!I121*1.5</f>
        <v>0</v>
      </c>
      <c r="AC106" s="30">
        <f>'S3 Maquette'!I120*1.5</f>
        <v>0</v>
      </c>
      <c r="AD106" s="30">
        <f>'S4 Maquette'!I121*1.5</f>
        <v>0</v>
      </c>
    </row>
    <row r="107" ht="13.5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4"/>
      <c r="AA107" s="30">
        <f>'S1 Maquette'!I122*1.5</f>
        <v>0</v>
      </c>
      <c r="AB107" s="30">
        <f>'S2 Maquette'!I122*1.5</f>
        <v>0</v>
      </c>
      <c r="AC107" s="30">
        <f>'S3 Maquette'!I121*1.5</f>
        <v>0</v>
      </c>
      <c r="AD107" s="30">
        <f>'S4 Maquette'!I122*1.5</f>
        <v>0</v>
      </c>
    </row>
    <row r="108" ht="13.5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4"/>
      <c r="AA108" s="30">
        <f>'S1 Maquette'!I123*1.5</f>
        <v>0</v>
      </c>
      <c r="AB108" s="30">
        <f>'S2 Maquette'!I123*1.5</f>
        <v>0</v>
      </c>
      <c r="AC108" s="30">
        <f>'S3 Maquette'!I122*1.5</f>
        <v>0</v>
      </c>
      <c r="AD108" s="30">
        <f>'S4 Maquette'!I123*1.5</f>
        <v>0</v>
      </c>
    </row>
    <row r="109" ht="13.5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4"/>
      <c r="AA109" s="30">
        <f>'S1 Maquette'!I124*1.5</f>
        <v>0</v>
      </c>
      <c r="AB109" s="30">
        <f>'S2 Maquette'!I124*1.5</f>
        <v>0</v>
      </c>
      <c r="AC109" s="30">
        <f>'S3 Maquette'!I123*1.5</f>
        <v>0</v>
      </c>
      <c r="AD109" s="30">
        <f>'S4 Maquette'!I124*1.5</f>
        <v>0</v>
      </c>
    </row>
    <row r="110" ht="13.5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4"/>
      <c r="AA110" s="30">
        <f>'S1 Maquette'!I125*1.5</f>
        <v>0</v>
      </c>
      <c r="AB110" s="30">
        <f>'S2 Maquette'!I125*1.5</f>
        <v>0</v>
      </c>
      <c r="AC110" s="30">
        <f>'S3 Maquette'!I124*1.5</f>
        <v>0</v>
      </c>
      <c r="AD110" s="30">
        <f>'S4 Maquette'!I125*1.5</f>
        <v>0</v>
      </c>
    </row>
    <row r="111" ht="13.5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4"/>
      <c r="AA111" s="30">
        <f>'S1 Maquette'!I126*1.5</f>
        <v>0</v>
      </c>
      <c r="AB111" s="30">
        <f>'S2 Maquette'!I126*1.5</f>
        <v>0</v>
      </c>
      <c r="AC111" s="30">
        <f>'S3 Maquette'!I125*1.5</f>
        <v>0</v>
      </c>
      <c r="AD111" s="30">
        <f>'S4 Maquette'!I126*1.5</f>
        <v>0</v>
      </c>
    </row>
    <row r="112" ht="13.5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4"/>
      <c r="AA112" s="30">
        <f>'S1 Maquette'!I127*1.5</f>
        <v>0</v>
      </c>
      <c r="AB112" s="30">
        <f>'S2 Maquette'!I127*1.5</f>
        <v>0</v>
      </c>
      <c r="AC112" s="30">
        <f>'S3 Maquette'!I126*1.5</f>
        <v>0</v>
      </c>
      <c r="AD112" s="30">
        <f>'S4 Maquette'!I127*1.5</f>
        <v>0</v>
      </c>
    </row>
    <row r="113" ht="13.5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4"/>
      <c r="AA113" s="30">
        <f>'S1 Maquette'!I128*1.5</f>
        <v>0</v>
      </c>
      <c r="AB113" s="30">
        <f>'S2 Maquette'!I128*1.5</f>
        <v>0</v>
      </c>
      <c r="AC113" s="30">
        <f>'S3 Maquette'!I127*1.5</f>
        <v>0</v>
      </c>
      <c r="AD113" s="30">
        <f>'S4 Maquette'!I128*1.5</f>
        <v>0</v>
      </c>
    </row>
    <row r="114" ht="13.5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4"/>
      <c r="AA114" s="30">
        <f>'S1 Maquette'!I129*1.5</f>
        <v>0</v>
      </c>
      <c r="AB114" s="30">
        <f>'S2 Maquette'!I129*1.5</f>
        <v>0</v>
      </c>
      <c r="AC114" s="30">
        <f>'S3 Maquette'!I128*1.5</f>
        <v>0</v>
      </c>
      <c r="AD114" s="30">
        <f>'S4 Maquette'!I129*1.5</f>
        <v>0</v>
      </c>
    </row>
    <row r="115" ht="13.5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4"/>
      <c r="AA115" s="30">
        <f>'S1 Maquette'!I130*1.5</f>
        <v>0</v>
      </c>
      <c r="AB115" s="30">
        <f>'S2 Maquette'!I130*1.5</f>
        <v>0</v>
      </c>
      <c r="AC115" s="30">
        <f>'S3 Maquette'!I129*1.5</f>
        <v>0</v>
      </c>
      <c r="AD115" s="30">
        <f>'S4 Maquette'!I130*1.5</f>
        <v>0</v>
      </c>
    </row>
    <row r="116" ht="13.5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4"/>
      <c r="AA116" s="30">
        <f>'S1 Maquette'!I131*1.5</f>
        <v>0</v>
      </c>
      <c r="AB116" s="30">
        <f>'S2 Maquette'!I131*1.5</f>
        <v>0</v>
      </c>
      <c r="AC116" s="30">
        <f>'S3 Maquette'!I130*1.5</f>
        <v>0</v>
      </c>
      <c r="AD116" s="30">
        <f>'S4 Maquette'!I131*1.5</f>
        <v>0</v>
      </c>
    </row>
    <row r="117" ht="13.5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4"/>
      <c r="AA117" s="30">
        <f>'S1 Maquette'!I132*1.5</f>
        <v>0</v>
      </c>
      <c r="AB117" s="30">
        <f>'S2 Maquette'!I132*1.5</f>
        <v>0</v>
      </c>
      <c r="AC117" s="30">
        <f>'S3 Maquette'!I131*1.5</f>
        <v>0</v>
      </c>
      <c r="AD117" s="30">
        <f>'S4 Maquette'!I132*1.5</f>
        <v>0</v>
      </c>
    </row>
    <row r="118" ht="13.5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4"/>
      <c r="AA118" s="30">
        <f>'S1 Maquette'!I133*1.5</f>
        <v>0</v>
      </c>
      <c r="AB118" s="30">
        <f>'S2 Maquette'!I133*1.5</f>
        <v>0</v>
      </c>
      <c r="AC118" s="30">
        <f>'S3 Maquette'!I132*1.5</f>
        <v>0</v>
      </c>
      <c r="AD118" s="30">
        <f>'S4 Maquette'!I133*1.5</f>
        <v>0</v>
      </c>
    </row>
    <row r="119" ht="13.5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4"/>
      <c r="AA119" s="30">
        <f>'S1 Maquette'!I134*1.5</f>
        <v>0</v>
      </c>
      <c r="AB119" s="30">
        <f>'S2 Maquette'!I134*1.5</f>
        <v>0</v>
      </c>
      <c r="AC119" s="30">
        <f>'S3 Maquette'!I133*1.5</f>
        <v>0</v>
      </c>
      <c r="AD119" s="30">
        <f>'S4 Maquette'!I134*1.5</f>
        <v>0</v>
      </c>
    </row>
    <row r="120" ht="13.5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4"/>
      <c r="AA120" s="30">
        <f>'S1 Maquette'!I135*1.5</f>
        <v>0</v>
      </c>
      <c r="AB120" s="30">
        <f>'S2 Maquette'!I135*1.5</f>
        <v>0</v>
      </c>
      <c r="AC120" s="30">
        <f>'S3 Maquette'!I134*1.5</f>
        <v>0</v>
      </c>
      <c r="AD120" s="30">
        <f>'S4 Maquette'!I135*1.5</f>
        <v>0</v>
      </c>
    </row>
    <row r="121" ht="13.5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4"/>
      <c r="AA121" s="30">
        <f>'S1 Maquette'!I136*1.5</f>
        <v>0</v>
      </c>
      <c r="AB121" s="30">
        <f>'S2 Maquette'!I136*1.5</f>
        <v>0</v>
      </c>
      <c r="AC121" s="30">
        <f>'S3 Maquette'!I135*1.5</f>
        <v>0</v>
      </c>
      <c r="AD121" s="30">
        <f>'S4 Maquette'!I136*1.5</f>
        <v>0</v>
      </c>
    </row>
    <row r="122" ht="13.5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4"/>
      <c r="AA122" s="30">
        <f>'S1 Maquette'!I137*1.5</f>
        <v>0</v>
      </c>
      <c r="AB122" s="30">
        <f>'S2 Maquette'!I137*1.5</f>
        <v>0</v>
      </c>
      <c r="AC122" s="30">
        <f>'S3 Maquette'!I136*1.5</f>
        <v>0</v>
      </c>
      <c r="AD122" s="30">
        <f>'S4 Maquette'!I137*1.5</f>
        <v>0</v>
      </c>
    </row>
    <row r="123" ht="13.5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4"/>
      <c r="AA123" s="30">
        <f>'S1 Maquette'!I138*1.5</f>
        <v>0</v>
      </c>
      <c r="AB123" s="30">
        <f>'S2 Maquette'!I138*1.5</f>
        <v>0</v>
      </c>
      <c r="AC123" s="30">
        <f>'S3 Maquette'!I137*1.5</f>
        <v>0</v>
      </c>
      <c r="AD123" s="30">
        <f>'S4 Maquette'!I138*1.5</f>
        <v>0</v>
      </c>
    </row>
    <row r="124" ht="13.5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4"/>
      <c r="AA124" s="30">
        <f>'S1 Maquette'!I139*1.5</f>
        <v>0</v>
      </c>
      <c r="AB124" s="30">
        <f>'S2 Maquette'!I139*1.5</f>
        <v>0</v>
      </c>
      <c r="AC124" s="30">
        <f>'S3 Maquette'!I138*1.5</f>
        <v>0</v>
      </c>
      <c r="AD124" s="30">
        <f>'S4 Maquette'!I139*1.5</f>
        <v>0</v>
      </c>
    </row>
    <row r="125" ht="13.5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4"/>
      <c r="AA125" s="30">
        <f>'S1 Maquette'!I140*1.5</f>
        <v>0</v>
      </c>
      <c r="AB125" s="30">
        <f>'S2 Maquette'!I140*1.5</f>
        <v>0</v>
      </c>
      <c r="AC125" s="30">
        <f>'S3 Maquette'!I139*1.5</f>
        <v>0</v>
      </c>
      <c r="AD125" s="30">
        <f>'S4 Maquette'!I140*1.5</f>
        <v>0</v>
      </c>
    </row>
    <row r="126" ht="13.5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4"/>
      <c r="AA126" s="30">
        <f>'S1 Maquette'!I141*1.5</f>
        <v>0</v>
      </c>
      <c r="AB126" s="30">
        <f>'S2 Maquette'!I141*1.5</f>
        <v>0</v>
      </c>
      <c r="AC126" s="30">
        <f>'S3 Maquette'!I140*1.5</f>
        <v>0</v>
      </c>
      <c r="AD126" s="30">
        <f>'S4 Maquette'!I141*1.5</f>
        <v>0</v>
      </c>
    </row>
    <row r="127" ht="13.5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4"/>
      <c r="AA127" s="30">
        <f>'S1 Maquette'!I142*1.5</f>
        <v>0</v>
      </c>
      <c r="AB127" s="30">
        <f>'S2 Maquette'!I142*1.5</f>
        <v>0</v>
      </c>
      <c r="AC127" s="30">
        <f>'S3 Maquette'!I141*1.5</f>
        <v>0</v>
      </c>
      <c r="AD127" s="30">
        <f>'S4 Maquette'!I142*1.5</f>
        <v>0</v>
      </c>
    </row>
    <row r="128" ht="13.5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4"/>
      <c r="AA128" s="30">
        <f>'S1 Maquette'!I143*1.5</f>
        <v>0</v>
      </c>
      <c r="AB128" s="30">
        <f>'S2 Maquette'!I143*1.5</f>
        <v>0</v>
      </c>
      <c r="AC128" s="30">
        <f>'S3 Maquette'!I142*1.5</f>
        <v>0</v>
      </c>
      <c r="AD128" s="30">
        <f>'S4 Maquette'!I143*1.5</f>
        <v>0</v>
      </c>
    </row>
    <row r="129" ht="13.5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4"/>
      <c r="AA129" s="30">
        <f>'S1 Maquette'!I144*1.5</f>
        <v>0</v>
      </c>
      <c r="AB129" s="30">
        <f>'S2 Maquette'!I144*1.5</f>
        <v>0</v>
      </c>
      <c r="AC129" s="30">
        <f>'S3 Maquette'!I143*1.5</f>
        <v>0</v>
      </c>
      <c r="AD129" s="30">
        <f>'S4 Maquette'!I144*1.5</f>
        <v>0</v>
      </c>
    </row>
    <row r="130" ht="13.5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4"/>
      <c r="AA130" s="30">
        <f>'S1 Maquette'!I145*1.5</f>
        <v>0</v>
      </c>
      <c r="AB130" s="30">
        <f>'S2 Maquette'!I145*1.5</f>
        <v>0</v>
      </c>
      <c r="AC130" s="30">
        <f>'S3 Maquette'!I144*1.5</f>
        <v>0</v>
      </c>
      <c r="AD130" s="30">
        <f>'S4 Maquette'!I145*1.5</f>
        <v>0</v>
      </c>
    </row>
    <row r="131" ht="13.5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4"/>
      <c r="AA131" s="30">
        <f>'S1 Maquette'!I146*1.5</f>
        <v>0</v>
      </c>
      <c r="AB131" s="30">
        <f>'S2 Maquette'!I146*1.5</f>
        <v>0</v>
      </c>
      <c r="AC131" s="30">
        <f>'S3 Maquette'!I145*1.5</f>
        <v>0</v>
      </c>
      <c r="AD131" s="30">
        <f>'S4 Maquette'!I146*1.5</f>
        <v>0</v>
      </c>
    </row>
    <row r="132" ht="13.5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4"/>
      <c r="AA132" s="30">
        <f>'S1 Maquette'!I147*1.5</f>
        <v>0</v>
      </c>
      <c r="AB132" s="30">
        <f>'S2 Maquette'!I147*1.5</f>
        <v>0</v>
      </c>
      <c r="AC132" s="30">
        <f>'S3 Maquette'!I146*1.5</f>
        <v>0</v>
      </c>
      <c r="AD132" s="30">
        <f>'S4 Maquette'!I147*1.5</f>
        <v>0</v>
      </c>
    </row>
    <row r="133" ht="13.5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4"/>
      <c r="AA133" s="30">
        <f>'S1 Maquette'!I148*1.5</f>
        <v>0</v>
      </c>
      <c r="AB133" s="30">
        <f>'S2 Maquette'!I148*1.5</f>
        <v>0</v>
      </c>
      <c r="AC133" s="30">
        <f>'S3 Maquette'!I147*1.5</f>
        <v>0</v>
      </c>
      <c r="AD133" s="30">
        <f>'S4 Maquette'!I148*1.5</f>
        <v>0</v>
      </c>
    </row>
    <row r="134" ht="13.5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4"/>
      <c r="AA134" s="30">
        <f>'S1 Maquette'!I149*1.5</f>
        <v>0</v>
      </c>
      <c r="AB134" s="30">
        <f>'S2 Maquette'!I149*1.5</f>
        <v>0</v>
      </c>
      <c r="AC134" s="30">
        <f>'S3 Maquette'!I148*1.5</f>
        <v>0</v>
      </c>
      <c r="AD134" s="30">
        <f>'S4 Maquette'!I149*1.5</f>
        <v>0</v>
      </c>
    </row>
    <row r="135" ht="13.5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4"/>
      <c r="AA135" s="30">
        <f>'S1 Maquette'!I150*1.5</f>
        <v>0</v>
      </c>
      <c r="AB135" s="30">
        <f>'S2 Maquette'!I150*1.5</f>
        <v>0</v>
      </c>
      <c r="AC135" s="30">
        <f>'S3 Maquette'!I149*1.5</f>
        <v>0</v>
      </c>
      <c r="AD135" s="30">
        <f>'S4 Maquette'!I150*1.5</f>
        <v>0</v>
      </c>
    </row>
    <row r="136" ht="13.5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4"/>
      <c r="AA136" s="30">
        <f>'S1 Maquette'!I151*1.5</f>
        <v>0</v>
      </c>
      <c r="AB136" s="30">
        <f>'S2 Maquette'!I151*1.5</f>
        <v>0</v>
      </c>
      <c r="AC136" s="30">
        <f>'S3 Maquette'!I150*1.5</f>
        <v>0</v>
      </c>
      <c r="AD136" s="30">
        <f>'S4 Maquette'!I151*1.5</f>
        <v>0</v>
      </c>
    </row>
    <row r="137" ht="13.5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4"/>
      <c r="AA137" s="30">
        <f>'S1 Maquette'!I152*1.5</f>
        <v>0</v>
      </c>
      <c r="AB137" s="30">
        <f>'S2 Maquette'!I152*1.5</f>
        <v>0</v>
      </c>
      <c r="AC137" s="30">
        <f>'S3 Maquette'!I151*1.5</f>
        <v>0</v>
      </c>
      <c r="AD137" s="30">
        <f>'S4 Maquette'!I152*1.5</f>
        <v>0</v>
      </c>
    </row>
    <row r="138" ht="13.5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4"/>
      <c r="AA138" s="30">
        <f>'S1 Maquette'!I153*1.5</f>
        <v>0</v>
      </c>
      <c r="AB138" s="30">
        <f>'S2 Maquette'!I153*1.5</f>
        <v>0</v>
      </c>
      <c r="AC138" s="30">
        <f>'S3 Maquette'!I152*1.5</f>
        <v>0</v>
      </c>
      <c r="AD138" s="30">
        <f>'S4 Maquette'!I153*1.5</f>
        <v>0</v>
      </c>
    </row>
    <row r="139" ht="13.5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4"/>
      <c r="AA139" s="30">
        <f>'S1 Maquette'!I154*1.5</f>
        <v>0</v>
      </c>
      <c r="AB139" s="30">
        <f>'S2 Maquette'!I154*1.5</f>
        <v>0</v>
      </c>
      <c r="AC139" s="30">
        <f>'S3 Maquette'!I153*1.5</f>
        <v>0</v>
      </c>
      <c r="AD139" s="30">
        <f>'S4 Maquette'!I154*1.5</f>
        <v>0</v>
      </c>
    </row>
    <row r="140" ht="13.5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4"/>
      <c r="AA140" s="30">
        <f>'S1 Maquette'!I155*1.5</f>
        <v>0</v>
      </c>
      <c r="AB140" s="30">
        <f>'S2 Maquette'!I155*1.5</f>
        <v>0</v>
      </c>
      <c r="AC140" s="30">
        <f>'S3 Maquette'!I154*1.5</f>
        <v>0</v>
      </c>
      <c r="AD140" s="30">
        <f>'S4 Maquette'!I155*1.5</f>
        <v>0</v>
      </c>
    </row>
    <row r="141" ht="13.5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4"/>
      <c r="AA141" s="30">
        <f>'S1 Maquette'!I156*1.5</f>
        <v>0</v>
      </c>
      <c r="AB141" s="30">
        <f>'S2 Maquette'!I156*1.5</f>
        <v>0</v>
      </c>
      <c r="AC141" s="30">
        <f>'S3 Maquette'!I155*1.5</f>
        <v>0</v>
      </c>
      <c r="AD141" s="30">
        <f>'S4 Maquette'!I156*1.5</f>
        <v>0</v>
      </c>
    </row>
    <row r="142" ht="13.5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4"/>
      <c r="AA142" s="30">
        <f>'S1 Maquette'!I157*1.5</f>
        <v>0</v>
      </c>
      <c r="AB142" s="30">
        <f>'S2 Maquette'!I157*1.5</f>
        <v>0</v>
      </c>
      <c r="AC142" s="30">
        <f>'S3 Maquette'!I156*1.5</f>
        <v>0</v>
      </c>
      <c r="AD142" s="30">
        <f>'S4 Maquette'!I157*1.5</f>
        <v>0</v>
      </c>
    </row>
    <row r="143" ht="13.5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4"/>
      <c r="AA143" s="30">
        <f>'S1 Maquette'!I158*1.5</f>
        <v>0</v>
      </c>
      <c r="AB143" s="30">
        <f>'S2 Maquette'!I158*1.5</f>
        <v>0</v>
      </c>
      <c r="AC143" s="30">
        <f>'S3 Maquette'!I157*1.5</f>
        <v>0</v>
      </c>
      <c r="AD143" s="30">
        <f>'S4 Maquette'!I158*1.5</f>
        <v>0</v>
      </c>
    </row>
    <row r="144" ht="13.5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4"/>
      <c r="AA144" s="30">
        <f>'S1 Maquette'!I159*1.5</f>
        <v>0</v>
      </c>
      <c r="AB144" s="30">
        <f>'S2 Maquette'!I159*1.5</f>
        <v>0</v>
      </c>
      <c r="AC144" s="30">
        <f>'S3 Maquette'!I158*1.5</f>
        <v>0</v>
      </c>
      <c r="AD144" s="30">
        <f>'S4 Maquette'!I159*1.5</f>
        <v>0</v>
      </c>
    </row>
    <row r="145" ht="13.5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4"/>
      <c r="AA145" s="30">
        <f>'S1 Maquette'!I160*1.5</f>
        <v>0</v>
      </c>
      <c r="AB145" s="30">
        <f>'S2 Maquette'!I160*1.5</f>
        <v>0</v>
      </c>
      <c r="AC145" s="30">
        <f>'S3 Maquette'!I159*1.5</f>
        <v>0</v>
      </c>
      <c r="AD145" s="30">
        <f>'S4 Maquette'!I160*1.5</f>
        <v>0</v>
      </c>
    </row>
    <row r="146" ht="13.5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4"/>
      <c r="AA146" s="30">
        <f>'S1 Maquette'!I161*1.5</f>
        <v>0</v>
      </c>
      <c r="AB146" s="30">
        <f>'S2 Maquette'!I161*1.5</f>
        <v>0</v>
      </c>
      <c r="AC146" s="30">
        <f>'S3 Maquette'!I160*1.5</f>
        <v>0</v>
      </c>
      <c r="AD146" s="30">
        <f>'S4 Maquette'!I161*1.5</f>
        <v>0</v>
      </c>
    </row>
    <row r="147" ht="13.5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4"/>
      <c r="AA147" s="30">
        <f>'S1 Maquette'!I162*1.5</f>
        <v>0</v>
      </c>
      <c r="AB147" s="30">
        <f>'S2 Maquette'!I162*1.5</f>
        <v>0</v>
      </c>
      <c r="AC147" s="30">
        <f>'S3 Maquette'!I161*1.5</f>
        <v>0</v>
      </c>
      <c r="AD147" s="30">
        <f>'S4 Maquette'!I162*1.5</f>
        <v>0</v>
      </c>
    </row>
    <row r="148" ht="13.5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4"/>
      <c r="AA148" s="30">
        <f>'S1 Maquette'!I163*1.5</f>
        <v>0</v>
      </c>
      <c r="AB148" s="30">
        <f>'S2 Maquette'!I163*1.5</f>
        <v>0</v>
      </c>
      <c r="AC148" s="30">
        <f>'S3 Maquette'!I162*1.5</f>
        <v>0</v>
      </c>
      <c r="AD148" s="30">
        <f>'S4 Maquette'!I163*1.5</f>
        <v>0</v>
      </c>
    </row>
    <row r="149" ht="13.5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4"/>
      <c r="AA149" s="30">
        <f>'S1 Maquette'!I164*1.5</f>
        <v>0</v>
      </c>
      <c r="AB149" s="30">
        <f>'S2 Maquette'!I164*1.5</f>
        <v>0</v>
      </c>
      <c r="AC149" s="30">
        <f>'S3 Maquette'!I163*1.5</f>
        <v>0</v>
      </c>
      <c r="AD149" s="30">
        <f>'S4 Maquette'!I164*1.5</f>
        <v>0</v>
      </c>
    </row>
    <row r="150" ht="13.5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4"/>
      <c r="AA150" s="30">
        <f>'S1 Maquette'!I165*1.5</f>
        <v>0</v>
      </c>
      <c r="AB150" s="30">
        <f>'S2 Maquette'!I165*1.5</f>
        <v>0</v>
      </c>
      <c r="AC150" s="30">
        <f>'S3 Maquette'!I164*1.5</f>
        <v>0</v>
      </c>
      <c r="AD150" s="30">
        <f>'S4 Maquette'!I165*1.5</f>
        <v>0</v>
      </c>
    </row>
    <row r="151" ht="13.5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4"/>
      <c r="AA151" s="30">
        <f>'S1 Maquette'!I166*1.5</f>
        <v>0</v>
      </c>
      <c r="AB151" s="30">
        <f>'S2 Maquette'!I166*1.5</f>
        <v>0</v>
      </c>
      <c r="AC151" s="30">
        <f>'S3 Maquette'!I165*1.5</f>
        <v>0</v>
      </c>
      <c r="AD151" s="30">
        <f>'S4 Maquette'!I166*1.5</f>
        <v>0</v>
      </c>
    </row>
    <row r="152" ht="13.5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4"/>
      <c r="AA152" s="30">
        <f>'S1 Maquette'!I167*1.5</f>
        <v>0</v>
      </c>
      <c r="AB152" s="30">
        <f>'S2 Maquette'!I167*1.5</f>
        <v>0</v>
      </c>
      <c r="AC152" s="30">
        <f>'S3 Maquette'!I166*1.5</f>
        <v>0</v>
      </c>
      <c r="AD152" s="30">
        <f>'S4 Maquette'!I167*1.5</f>
        <v>0</v>
      </c>
    </row>
    <row r="153" ht="13.5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4"/>
      <c r="AA153" s="30">
        <f>'S1 Maquette'!I168*1.5</f>
        <v>0</v>
      </c>
      <c r="AB153" s="30">
        <f>'S2 Maquette'!I168*1.5</f>
        <v>0</v>
      </c>
      <c r="AC153" s="30">
        <f>'S3 Maquette'!I167*1.5</f>
        <v>0</v>
      </c>
      <c r="AD153" s="30">
        <f>'S4 Maquette'!I168*1.5</f>
        <v>0</v>
      </c>
    </row>
    <row r="154" ht="13.5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4"/>
      <c r="AA154" s="30">
        <f>'S1 Maquette'!I169*1.5</f>
        <v>0</v>
      </c>
      <c r="AB154" s="30">
        <f>'S2 Maquette'!I169*1.5</f>
        <v>0</v>
      </c>
      <c r="AC154" s="30">
        <f>'S3 Maquette'!I168*1.5</f>
        <v>0</v>
      </c>
      <c r="AD154" s="30">
        <f>'S4 Maquette'!I169*1.5</f>
        <v>0</v>
      </c>
    </row>
    <row r="155" ht="13.5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4"/>
      <c r="AA155" s="30">
        <f>'S1 Maquette'!I170*1.5</f>
        <v>0</v>
      </c>
      <c r="AB155" s="30">
        <f>'S2 Maquette'!I170*1.5</f>
        <v>0</v>
      </c>
      <c r="AC155" s="30">
        <f>'S3 Maquette'!I169*1.5</f>
        <v>0</v>
      </c>
      <c r="AD155" s="30">
        <f>'S4 Maquette'!I170*1.5</f>
        <v>0</v>
      </c>
    </row>
    <row r="156" ht="13.5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4"/>
      <c r="AA156" s="30">
        <f>'S1 Maquette'!I171*1.5</f>
        <v>0</v>
      </c>
      <c r="AB156" s="30">
        <f>'S2 Maquette'!I171*1.5</f>
        <v>0</v>
      </c>
      <c r="AC156" s="30">
        <f>'S3 Maquette'!I170*1.5</f>
        <v>0</v>
      </c>
      <c r="AD156" s="30">
        <f>'S4 Maquette'!I171*1.5</f>
        <v>0</v>
      </c>
    </row>
    <row r="157" ht="13.5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4"/>
      <c r="AA157" s="30">
        <f>'S1 Maquette'!I172*1.5</f>
        <v>0</v>
      </c>
      <c r="AB157" s="30">
        <f>'S2 Maquette'!I172*1.5</f>
        <v>0</v>
      </c>
      <c r="AC157" s="30">
        <f>'S3 Maquette'!I171*1.5</f>
        <v>0</v>
      </c>
      <c r="AD157" s="30">
        <f>'S4 Maquette'!I172*1.5</f>
        <v>0</v>
      </c>
    </row>
    <row r="158" ht="13.5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4"/>
      <c r="AA158" s="30">
        <f>'S1 Maquette'!I173*1.5</f>
        <v>0</v>
      </c>
      <c r="AB158" s="30">
        <f>'S2 Maquette'!I173*1.5</f>
        <v>0</v>
      </c>
      <c r="AC158" s="30">
        <f>'S3 Maquette'!I172*1.5</f>
        <v>0</v>
      </c>
      <c r="AD158" s="30">
        <f>'S4 Maquette'!I173*1.5</f>
        <v>0</v>
      </c>
    </row>
    <row r="159" ht="13.5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4"/>
      <c r="AA159" s="30">
        <f>'S1 Maquette'!I174*1.5</f>
        <v>0</v>
      </c>
      <c r="AB159" s="30">
        <f>'S2 Maquette'!I174*1.5</f>
        <v>0</v>
      </c>
      <c r="AC159" s="30">
        <f>'S3 Maquette'!I173*1.5</f>
        <v>0</v>
      </c>
      <c r="AD159" s="30">
        <f>'S4 Maquette'!I174*1.5</f>
        <v>0</v>
      </c>
    </row>
    <row r="160" ht="13.5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4"/>
      <c r="AA160" s="30">
        <f>'S1 Maquette'!I175*1.5</f>
        <v>0</v>
      </c>
      <c r="AB160" s="30">
        <f>'S2 Maquette'!I175*1.5</f>
        <v>0</v>
      </c>
      <c r="AC160" s="30">
        <f>'S3 Maquette'!I174*1.5</f>
        <v>0</v>
      </c>
      <c r="AD160" s="30">
        <f>'S4 Maquette'!I175*1.5</f>
        <v>0</v>
      </c>
    </row>
    <row r="161" ht="13.5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4"/>
      <c r="AA161" s="30">
        <f>'S1 Maquette'!I176*1.5</f>
        <v>0</v>
      </c>
      <c r="AB161" s="30">
        <f>'S2 Maquette'!I176*1.5</f>
        <v>0</v>
      </c>
      <c r="AC161" s="30">
        <f>'S3 Maquette'!I175*1.5</f>
        <v>0</v>
      </c>
      <c r="AD161" s="30">
        <f>'S4 Maquette'!I176*1.5</f>
        <v>0</v>
      </c>
    </row>
    <row r="162" ht="13.5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4"/>
      <c r="AA162" s="30">
        <f>'S1 Maquette'!I177*1.5</f>
        <v>0</v>
      </c>
      <c r="AB162" s="30">
        <f>'S2 Maquette'!I177*1.5</f>
        <v>0</v>
      </c>
      <c r="AC162" s="30">
        <f>'S3 Maquette'!I176*1.5</f>
        <v>0</v>
      </c>
      <c r="AD162" s="30">
        <f>'S4 Maquette'!I177*1.5</f>
        <v>0</v>
      </c>
    </row>
    <row r="163" ht="13.5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4"/>
      <c r="AA163" s="30">
        <f>'S1 Maquette'!I178*1.5</f>
        <v>0</v>
      </c>
      <c r="AB163" s="30">
        <f>'S2 Maquette'!I178*1.5</f>
        <v>0</v>
      </c>
      <c r="AC163" s="30">
        <f>'S3 Maquette'!I177*1.5</f>
        <v>0</v>
      </c>
      <c r="AD163" s="30">
        <f>'S4 Maquette'!I178*1.5</f>
        <v>0</v>
      </c>
    </row>
    <row r="164" ht="13.5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4"/>
      <c r="AA164" s="30">
        <f>'S1 Maquette'!I179*1.5</f>
        <v>0</v>
      </c>
      <c r="AB164" s="30">
        <f>'S2 Maquette'!I179*1.5</f>
        <v>0</v>
      </c>
      <c r="AC164" s="30">
        <f>'S3 Maquette'!I178*1.5</f>
        <v>0</v>
      </c>
      <c r="AD164" s="30">
        <f>'S4 Maquette'!I179*1.5</f>
        <v>0</v>
      </c>
    </row>
    <row r="165" ht="13.5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4"/>
      <c r="AA165" s="30">
        <f>'S1 Maquette'!I180*1.5</f>
        <v>0</v>
      </c>
      <c r="AB165" s="30">
        <f>'S2 Maquette'!I180*1.5</f>
        <v>0</v>
      </c>
      <c r="AC165" s="30">
        <f>'S3 Maquette'!I179*1.5</f>
        <v>0</v>
      </c>
      <c r="AD165" s="30">
        <f>'S4 Maquette'!I180*1.5</f>
        <v>0</v>
      </c>
    </row>
    <row r="166" ht="13.5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4"/>
      <c r="AA166" s="30">
        <f>'S1 Maquette'!I181*1.5</f>
        <v>0</v>
      </c>
      <c r="AB166" s="30">
        <f>'S2 Maquette'!I181*1.5</f>
        <v>0</v>
      </c>
      <c r="AC166" s="30">
        <f>'S3 Maquette'!I180*1.5</f>
        <v>0</v>
      </c>
      <c r="AD166" s="30">
        <f>'S4 Maquette'!I181*1.5</f>
        <v>0</v>
      </c>
    </row>
    <row r="167" ht="13.5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4"/>
      <c r="AA167" s="30">
        <f>'S1 Maquette'!I182*1.5</f>
        <v>0</v>
      </c>
      <c r="AB167" s="30">
        <f>'S2 Maquette'!I182*1.5</f>
        <v>0</v>
      </c>
      <c r="AC167" s="30">
        <f>'S3 Maquette'!I181*1.5</f>
        <v>0</v>
      </c>
      <c r="AD167" s="30">
        <f>'S4 Maquette'!I182*1.5</f>
        <v>0</v>
      </c>
    </row>
    <row r="168" ht="13.5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4"/>
      <c r="AA168" s="30">
        <f>'S1 Maquette'!I183*1.5</f>
        <v>0</v>
      </c>
      <c r="AB168" s="30">
        <f>'S2 Maquette'!I183*1.5</f>
        <v>0</v>
      </c>
      <c r="AC168" s="30">
        <f>'S3 Maquette'!I182*1.5</f>
        <v>0</v>
      </c>
      <c r="AD168" s="30">
        <f>'S4 Maquette'!I183*1.5</f>
        <v>0</v>
      </c>
    </row>
    <row r="169" ht="13.5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4"/>
      <c r="AA169" s="30">
        <f>'S1 Maquette'!I184*1.5</f>
        <v>0</v>
      </c>
      <c r="AB169" s="30">
        <f>'S2 Maquette'!I184*1.5</f>
        <v>0</v>
      </c>
      <c r="AC169" s="30">
        <f>'S3 Maquette'!I183*1.5</f>
        <v>0</v>
      </c>
      <c r="AD169" s="30">
        <f>'S4 Maquette'!I184*1.5</f>
        <v>0</v>
      </c>
    </row>
    <row r="170" ht="13.5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4"/>
      <c r="AA170" s="30">
        <f>'S1 Maquette'!I185*1.5</f>
        <v>0</v>
      </c>
      <c r="AB170" s="30">
        <f>'S2 Maquette'!I185*1.5</f>
        <v>0</v>
      </c>
      <c r="AC170" s="30">
        <f>'S3 Maquette'!I184*1.5</f>
        <v>0</v>
      </c>
      <c r="AD170" s="30">
        <f>'S4 Maquette'!I185*1.5</f>
        <v>0</v>
      </c>
    </row>
    <row r="171" ht="13.5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4"/>
      <c r="AA171" s="30">
        <f>'S1 Maquette'!I186*1.5</f>
        <v>0</v>
      </c>
      <c r="AB171" s="30">
        <f>'S2 Maquette'!I186*1.5</f>
        <v>0</v>
      </c>
      <c r="AC171" s="30">
        <f>'S3 Maquette'!I185*1.5</f>
        <v>0</v>
      </c>
      <c r="AD171" s="30">
        <f>'S4 Maquette'!I186*1.5</f>
        <v>0</v>
      </c>
    </row>
    <row r="172" ht="13.5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4"/>
      <c r="AA172" s="30">
        <f>'S1 Maquette'!I187*1.5</f>
        <v>0</v>
      </c>
      <c r="AB172" s="30">
        <f>'S2 Maquette'!I187*1.5</f>
        <v>0</v>
      </c>
      <c r="AC172" s="30">
        <f>'S3 Maquette'!I186*1.5</f>
        <v>0</v>
      </c>
      <c r="AD172" s="30">
        <f>'S4 Maquette'!I187*1.5</f>
        <v>0</v>
      </c>
    </row>
    <row r="173" ht="13.5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4"/>
      <c r="AA173" s="30">
        <f>'S1 Maquette'!I188*1.5</f>
        <v>0</v>
      </c>
      <c r="AB173" s="30">
        <f>'S2 Maquette'!I188*1.5</f>
        <v>0</v>
      </c>
      <c r="AC173" s="30">
        <f>'S3 Maquette'!I187*1.5</f>
        <v>0</v>
      </c>
      <c r="AD173" s="30">
        <f>'S4 Maquette'!I188*1.5</f>
        <v>0</v>
      </c>
    </row>
    <row r="174" ht="13.5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4"/>
      <c r="AA174" s="30">
        <f>'S1 Maquette'!I189*1.5</f>
        <v>0</v>
      </c>
      <c r="AB174" s="30">
        <f>'S2 Maquette'!I189*1.5</f>
        <v>0</v>
      </c>
      <c r="AC174" s="30">
        <f>'S3 Maquette'!I188*1.5</f>
        <v>0</v>
      </c>
      <c r="AD174" s="30">
        <f>'S4 Maquette'!I189*1.5</f>
        <v>0</v>
      </c>
    </row>
    <row r="175" ht="13.5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4"/>
      <c r="AA175" s="30">
        <f>'S1 Maquette'!I190*1.5</f>
        <v>0</v>
      </c>
      <c r="AB175" s="30">
        <f>'S2 Maquette'!I190*1.5</f>
        <v>0</v>
      </c>
      <c r="AC175" s="30">
        <f>'S3 Maquette'!I189*1.5</f>
        <v>0</v>
      </c>
      <c r="AD175" s="30">
        <f>'S4 Maquette'!I190*1.5</f>
        <v>0</v>
      </c>
    </row>
    <row r="176" ht="13.5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4"/>
      <c r="AA176" s="30">
        <f>'S1 Maquette'!I191*1.5</f>
        <v>0</v>
      </c>
      <c r="AB176" s="30">
        <f>'S2 Maquette'!I191*1.5</f>
        <v>0</v>
      </c>
      <c r="AC176" s="30">
        <f>'S3 Maquette'!I190*1.5</f>
        <v>0</v>
      </c>
      <c r="AD176" s="30">
        <f>'S4 Maquette'!I191*1.5</f>
        <v>0</v>
      </c>
    </row>
    <row r="177" ht="13.5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4"/>
      <c r="AA177" s="30">
        <f>'S1 Maquette'!I192*1.5</f>
        <v>0</v>
      </c>
      <c r="AB177" s="30">
        <f>'S2 Maquette'!I192*1.5</f>
        <v>0</v>
      </c>
      <c r="AC177" s="30">
        <f>'S3 Maquette'!I191*1.5</f>
        <v>0</v>
      </c>
      <c r="AD177" s="30">
        <f>'S4 Maquette'!I192*1.5</f>
        <v>0</v>
      </c>
    </row>
    <row r="178" ht="13.5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4"/>
      <c r="AA178" s="30">
        <f>'S1 Maquette'!I193*1.5</f>
        <v>0</v>
      </c>
      <c r="AB178" s="30">
        <f>'S2 Maquette'!I193*1.5</f>
        <v>0</v>
      </c>
      <c r="AC178" s="30">
        <f>'S3 Maquette'!I192*1.5</f>
        <v>0</v>
      </c>
      <c r="AD178" s="30">
        <f>'S4 Maquette'!I193*1.5</f>
        <v>0</v>
      </c>
    </row>
    <row r="179" ht="13.5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4"/>
      <c r="AA179" s="30">
        <f>'S1 Maquette'!I194*1.5</f>
        <v>0</v>
      </c>
      <c r="AB179" s="30">
        <f>'S2 Maquette'!I194*1.5</f>
        <v>0</v>
      </c>
      <c r="AC179" s="30">
        <f>'S3 Maquette'!I193*1.5</f>
        <v>0</v>
      </c>
      <c r="AD179" s="30">
        <f>'S4 Maquette'!I194*1.5</f>
        <v>0</v>
      </c>
    </row>
    <row r="180" ht="13.5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4"/>
      <c r="AA180" s="30">
        <f>'S1 Maquette'!I195*1.5</f>
        <v>0</v>
      </c>
      <c r="AB180" s="30">
        <f>'S2 Maquette'!I195*1.5</f>
        <v>0</v>
      </c>
      <c r="AC180" s="30">
        <f>'S3 Maquette'!I194*1.5</f>
        <v>0</v>
      </c>
      <c r="AD180" s="30">
        <f>'S4 Maquette'!I195*1.5</f>
        <v>0</v>
      </c>
    </row>
    <row r="181" ht="13.5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4"/>
      <c r="AA181" s="30">
        <f>'S1 Maquette'!I196*1.5</f>
        <v>0</v>
      </c>
      <c r="AB181" s="30">
        <f>'S2 Maquette'!I196*1.5</f>
        <v>0</v>
      </c>
      <c r="AC181" s="30">
        <f>'S3 Maquette'!I195*1.5</f>
        <v>0</v>
      </c>
      <c r="AD181" s="30">
        <f>'S4 Maquette'!I196*1.5</f>
        <v>0</v>
      </c>
    </row>
    <row r="182" ht="13.5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4"/>
      <c r="AA182" s="30">
        <f>'S1 Maquette'!I197*1.5</f>
        <v>0</v>
      </c>
      <c r="AB182" s="30">
        <f>'S2 Maquette'!I197*1.5</f>
        <v>0</v>
      </c>
      <c r="AC182" s="30">
        <f>'S3 Maquette'!I196*1.5</f>
        <v>0</v>
      </c>
      <c r="AD182" s="30">
        <f>'S4 Maquette'!I197*1.5</f>
        <v>0</v>
      </c>
    </row>
    <row r="183" ht="13.5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4"/>
      <c r="AA183" s="30">
        <f>'S1 Maquette'!I198*1.5</f>
        <v>0</v>
      </c>
      <c r="AB183" s="30">
        <f>'S2 Maquette'!I198*1.5</f>
        <v>0</v>
      </c>
      <c r="AC183" s="30">
        <f>'S3 Maquette'!I197*1.5</f>
        <v>0</v>
      </c>
      <c r="AD183" s="30">
        <f>'S4 Maquette'!I198*1.5</f>
        <v>0</v>
      </c>
    </row>
    <row r="184" ht="13.5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4"/>
      <c r="AA184" s="30">
        <f>'S1 Maquette'!I199*1.5</f>
        <v>0</v>
      </c>
      <c r="AB184" s="30">
        <f>'S2 Maquette'!I199*1.5</f>
        <v>0</v>
      </c>
      <c r="AC184" s="30">
        <f>'S3 Maquette'!I198*1.5</f>
        <v>0</v>
      </c>
      <c r="AD184" s="30">
        <f>'S4 Maquette'!I199*1.5</f>
        <v>0</v>
      </c>
    </row>
    <row r="185" ht="13.5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4"/>
      <c r="AA185" s="30">
        <f>'S1 Maquette'!I200*1.5</f>
        <v>0</v>
      </c>
      <c r="AB185" s="30">
        <f>'S2 Maquette'!I200*1.5</f>
        <v>0</v>
      </c>
      <c r="AC185" s="30">
        <f>'S3 Maquette'!I199*1.5</f>
        <v>0</v>
      </c>
      <c r="AD185" s="30">
        <f>'S4 Maquette'!I200*1.5</f>
        <v>0</v>
      </c>
    </row>
    <row r="186" ht="13.5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4"/>
      <c r="AA186" s="30">
        <f>'S1 Maquette'!I201*1.5</f>
        <v>0</v>
      </c>
      <c r="AB186" s="30">
        <f>'S2 Maquette'!I201*1.5</f>
        <v>0</v>
      </c>
      <c r="AC186" s="30">
        <f>'S3 Maquette'!I200*1.5</f>
        <v>0</v>
      </c>
      <c r="AD186" s="30">
        <f>'S4 Maquette'!I201*1.5</f>
        <v>0</v>
      </c>
    </row>
    <row r="187" ht="13.5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4"/>
      <c r="AA187" s="30">
        <f>'S1 Maquette'!I202*1.5</f>
        <v>0</v>
      </c>
      <c r="AB187" s="30">
        <f>'S2 Maquette'!I202*1.5</f>
        <v>0</v>
      </c>
      <c r="AC187" s="30">
        <f>'S3 Maquette'!I201*1.5</f>
        <v>0</v>
      </c>
      <c r="AD187" s="30">
        <f>'S4 Maquette'!I202*1.5</f>
        <v>0</v>
      </c>
    </row>
    <row r="188" ht="13.5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4"/>
      <c r="AA188" s="30">
        <f>'S1 Maquette'!I203*1.5</f>
        <v>0</v>
      </c>
      <c r="AB188" s="30">
        <f>'S2 Maquette'!I203*1.5</f>
        <v>0</v>
      </c>
      <c r="AC188" s="30">
        <f>'S3 Maquette'!I202*1.5</f>
        <v>0</v>
      </c>
      <c r="AD188" s="30">
        <f>'S4 Maquette'!I203*1.5</f>
        <v>0</v>
      </c>
    </row>
    <row r="189" ht="13.5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4"/>
      <c r="AA189" s="30">
        <f>'S1 Maquette'!I204*1.5</f>
        <v>0</v>
      </c>
      <c r="AB189" s="30">
        <f>'S2 Maquette'!I204*1.5</f>
        <v>0</v>
      </c>
      <c r="AC189" s="30">
        <f>'S3 Maquette'!I203*1.5</f>
        <v>0</v>
      </c>
      <c r="AD189" s="30">
        <f>'S4 Maquette'!I204*1.5</f>
        <v>0</v>
      </c>
    </row>
    <row r="190" ht="13.5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4"/>
      <c r="AA190" s="30">
        <f>'S1 Maquette'!I205*1.5</f>
        <v>0</v>
      </c>
      <c r="AB190" s="30">
        <f>'S2 Maquette'!I205*1.5</f>
        <v>0</v>
      </c>
      <c r="AC190" s="30">
        <f>'S3 Maquette'!I204*1.5</f>
        <v>0</v>
      </c>
      <c r="AD190" s="30">
        <f>'S4 Maquette'!I205*1.5</f>
        <v>0</v>
      </c>
    </row>
    <row r="191" ht="13.5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4"/>
      <c r="AA191" s="30">
        <f>'S1 Maquette'!I206*1.5</f>
        <v>0</v>
      </c>
      <c r="AB191" s="30">
        <f>'S2 Maquette'!I206*1.5</f>
        <v>0</v>
      </c>
      <c r="AC191" s="30">
        <f>'S3 Maquette'!I205*1.5</f>
        <v>0</v>
      </c>
      <c r="AD191" s="30">
        <f>'S4 Maquette'!I206*1.5</f>
        <v>0</v>
      </c>
    </row>
    <row r="192" ht="13.5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4"/>
      <c r="AA192" s="30">
        <f>'S1 Maquette'!I207*1.5</f>
        <v>0</v>
      </c>
      <c r="AB192" s="30">
        <f>'S2 Maquette'!I207*1.5</f>
        <v>0</v>
      </c>
      <c r="AC192" s="30">
        <f>'S3 Maquette'!I206*1.5</f>
        <v>0</v>
      </c>
      <c r="AD192" s="30">
        <f>'S4 Maquette'!I207*1.5</f>
        <v>0</v>
      </c>
    </row>
    <row r="193" ht="13.5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4"/>
      <c r="AA193" s="30">
        <f>'S1 Maquette'!I208*1.5</f>
        <v>0</v>
      </c>
      <c r="AB193" s="30">
        <f>'S2 Maquette'!I208*1.5</f>
        <v>0</v>
      </c>
      <c r="AC193" s="30">
        <f>'S3 Maquette'!I207*1.5</f>
        <v>0</v>
      </c>
      <c r="AD193" s="30">
        <f>'S4 Maquette'!I208*1.5</f>
        <v>0</v>
      </c>
    </row>
    <row r="194" ht="13.5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4"/>
      <c r="AA194" s="30">
        <f>'S1 Maquette'!I209*1.5</f>
        <v>0</v>
      </c>
      <c r="AB194" s="30">
        <f>'S2 Maquette'!I209*1.5</f>
        <v>0</v>
      </c>
      <c r="AC194" s="30">
        <f>'S3 Maquette'!I208*1.5</f>
        <v>0</v>
      </c>
      <c r="AD194" s="30">
        <f>'S4 Maquette'!I209*1.5</f>
        <v>0</v>
      </c>
    </row>
    <row r="195" ht="13.5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4"/>
      <c r="AA195" s="30">
        <f>'S1 Maquette'!I210*1.5</f>
        <v>0</v>
      </c>
      <c r="AB195" s="30">
        <f>'S2 Maquette'!I210*1.5</f>
        <v>0</v>
      </c>
      <c r="AC195" s="30">
        <f>'S3 Maquette'!I209*1.5</f>
        <v>0</v>
      </c>
      <c r="AD195" s="30">
        <f>'S4 Maquette'!I210*1.5</f>
        <v>0</v>
      </c>
    </row>
    <row r="196" ht="13.5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4"/>
      <c r="AA196" s="30">
        <f>'S1 Maquette'!I211*1.5</f>
        <v>0</v>
      </c>
      <c r="AB196" s="30">
        <f>'S2 Maquette'!I211*1.5</f>
        <v>0</v>
      </c>
      <c r="AC196" s="30">
        <f>'S3 Maquette'!I210*1.5</f>
        <v>0</v>
      </c>
      <c r="AD196" s="30">
        <f>'S4 Maquette'!I211*1.5</f>
        <v>0</v>
      </c>
    </row>
    <row r="197" ht="13.5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4"/>
      <c r="AA197" s="30">
        <f>'S1 Maquette'!I212*1.5</f>
        <v>0</v>
      </c>
      <c r="AB197" s="30">
        <f>'S2 Maquette'!I212*1.5</f>
        <v>0</v>
      </c>
      <c r="AC197" s="30">
        <f>'S3 Maquette'!I211*1.5</f>
        <v>0</v>
      </c>
      <c r="AD197" s="30">
        <f>'S4 Maquette'!I212*1.5</f>
        <v>0</v>
      </c>
    </row>
    <row r="198" ht="13.5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4"/>
      <c r="AA198" s="30">
        <f>'S1 Maquette'!I213*1.5</f>
        <v>0</v>
      </c>
      <c r="AB198" s="30">
        <f>'S2 Maquette'!I213*1.5</f>
        <v>0</v>
      </c>
      <c r="AC198" s="30">
        <f>'S3 Maquette'!I212*1.5</f>
        <v>0</v>
      </c>
      <c r="AD198" s="30">
        <f>'S4 Maquette'!I213*1.5</f>
        <v>0</v>
      </c>
    </row>
    <row r="199" ht="13.5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4"/>
      <c r="AA199" s="30">
        <f>'S1 Maquette'!I214*1.5</f>
        <v>0</v>
      </c>
      <c r="AB199" s="30">
        <f>'S2 Maquette'!I214*1.5</f>
        <v>0</v>
      </c>
      <c r="AC199" s="30">
        <f>'S3 Maquette'!I213*1.5</f>
        <v>0</v>
      </c>
      <c r="AD199" s="30">
        <f>'S4 Maquette'!I214*1.5</f>
        <v>0</v>
      </c>
    </row>
    <row r="200" ht="13.5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4"/>
      <c r="AA200" s="30">
        <f>'S1 Maquette'!I215*1.5</f>
        <v>0</v>
      </c>
      <c r="AB200" s="30">
        <f>'S2 Maquette'!I215*1.5</f>
        <v>0</v>
      </c>
      <c r="AC200" s="30">
        <f>'S3 Maquette'!I214*1.5</f>
        <v>0</v>
      </c>
      <c r="AD200" s="30">
        <f>'S4 Maquette'!I215*1.5</f>
        <v>0</v>
      </c>
    </row>
    <row r="201" ht="13.5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4"/>
      <c r="AA201" s="30">
        <f>'S1 Maquette'!I216*1.5</f>
        <v>0</v>
      </c>
      <c r="AB201" s="30">
        <f>'S2 Maquette'!I216*1.5</f>
        <v>0</v>
      </c>
      <c r="AC201" s="30">
        <f>'S3 Maquette'!I215*1.5</f>
        <v>0</v>
      </c>
      <c r="AD201" s="30">
        <f>'S4 Maquette'!I216*1.5</f>
        <v>0</v>
      </c>
    </row>
    <row r="202" ht="13.5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4"/>
      <c r="AA202" s="30">
        <f>'S1 Maquette'!I217*1.5</f>
        <v>0</v>
      </c>
      <c r="AB202" s="30">
        <f>'S2 Maquette'!I217*1.5</f>
        <v>0</v>
      </c>
      <c r="AC202" s="30">
        <f>'S3 Maquette'!I216*1.5</f>
        <v>0</v>
      </c>
      <c r="AD202" s="30">
        <f>'S4 Maquette'!I217*1.5</f>
        <v>0</v>
      </c>
    </row>
    <row r="203" ht="13.5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4"/>
      <c r="AA203" s="30">
        <f>'S1 Maquette'!I218*1.5</f>
        <v>0</v>
      </c>
      <c r="AB203" s="30">
        <f>'S2 Maquette'!I218*1.5</f>
        <v>0</v>
      </c>
      <c r="AC203" s="30">
        <f>'S3 Maquette'!I217*1.5</f>
        <v>0</v>
      </c>
      <c r="AD203" s="30">
        <f>'S4 Maquette'!I218*1.5</f>
        <v>0</v>
      </c>
    </row>
    <row r="204" ht="13.5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4"/>
      <c r="AA204" s="30">
        <f>'S1 Maquette'!I219*1.5</f>
        <v>0</v>
      </c>
      <c r="AB204" s="30">
        <f>'S2 Maquette'!I219*1.5</f>
        <v>0</v>
      </c>
      <c r="AC204" s="30">
        <f>'S3 Maquette'!I218*1.5</f>
        <v>0</v>
      </c>
      <c r="AD204" s="30">
        <f>'S4 Maquette'!I219*1.5</f>
        <v>0</v>
      </c>
    </row>
    <row r="205" ht="13.5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4"/>
      <c r="AA205" s="30">
        <f>'S1 Maquette'!I220*1.5</f>
        <v>0</v>
      </c>
      <c r="AB205" s="30">
        <f>'S2 Maquette'!I220*1.5</f>
        <v>0</v>
      </c>
      <c r="AC205" s="30">
        <f>'S3 Maquette'!I219*1.5</f>
        <v>0</v>
      </c>
      <c r="AD205" s="30">
        <f>'S4 Maquette'!I220*1.5</f>
        <v>0</v>
      </c>
    </row>
    <row r="206" ht="13.5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4"/>
      <c r="AA206" s="30">
        <f>'S1 Maquette'!I221*1.5</f>
        <v>0</v>
      </c>
      <c r="AB206" s="30">
        <f>'S2 Maquette'!I221*1.5</f>
        <v>0</v>
      </c>
      <c r="AC206" s="30">
        <f>'S3 Maquette'!I220*1.5</f>
        <v>0</v>
      </c>
      <c r="AD206" s="30">
        <f>'S4 Maquette'!I221*1.5</f>
        <v>0</v>
      </c>
    </row>
    <row r="207" ht="13.5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4"/>
      <c r="AA207" s="30">
        <f>'S1 Maquette'!I222*1.5</f>
        <v>0</v>
      </c>
      <c r="AB207" s="30">
        <f>'S2 Maquette'!I222*1.5</f>
        <v>0</v>
      </c>
      <c r="AC207" s="30">
        <f>'S3 Maquette'!I221*1.5</f>
        <v>0</v>
      </c>
      <c r="AD207" s="30">
        <f>'S4 Maquette'!I222*1.5</f>
        <v>0</v>
      </c>
    </row>
    <row r="208" ht="13.5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4"/>
      <c r="AA208" s="30">
        <f>'S1 Maquette'!I223*1.5</f>
        <v>0</v>
      </c>
      <c r="AB208" s="30">
        <f>'S2 Maquette'!I223*1.5</f>
        <v>0</v>
      </c>
      <c r="AC208" s="30">
        <f>'S3 Maquette'!I222*1.5</f>
        <v>0</v>
      </c>
      <c r="AD208" s="30">
        <f>'S4 Maquette'!I223*1.5</f>
        <v>0</v>
      </c>
    </row>
    <row r="209" ht="13.5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4"/>
      <c r="AA209" s="30">
        <f>'S1 Maquette'!I224*1.5</f>
        <v>0</v>
      </c>
      <c r="AB209" s="30">
        <f>'S2 Maquette'!I224*1.5</f>
        <v>0</v>
      </c>
      <c r="AC209" s="30">
        <f>'S3 Maquette'!I223*1.5</f>
        <v>0</v>
      </c>
      <c r="AD209" s="30">
        <f>'S4 Maquette'!I224*1.5</f>
        <v>0</v>
      </c>
    </row>
    <row r="210" ht="13.5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4"/>
      <c r="AA210" s="30">
        <f>'S1 Maquette'!I225*1.5</f>
        <v>0</v>
      </c>
      <c r="AB210" s="30">
        <f>'S2 Maquette'!I225*1.5</f>
        <v>0</v>
      </c>
      <c r="AC210" s="30">
        <f>'S3 Maquette'!I224*1.5</f>
        <v>0</v>
      </c>
      <c r="AD210" s="30">
        <f>'S4 Maquette'!I225*1.5</f>
        <v>0</v>
      </c>
    </row>
    <row r="211" ht="13.5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4"/>
      <c r="AA211" s="30">
        <f>'S1 Maquette'!I226*1.5</f>
        <v>0</v>
      </c>
      <c r="AB211" s="30">
        <f>'S2 Maquette'!I226*1.5</f>
        <v>0</v>
      </c>
      <c r="AC211" s="30">
        <f>'S3 Maquette'!I225*1.5</f>
        <v>0</v>
      </c>
      <c r="AD211" s="30">
        <f>'S4 Maquette'!I226*1.5</f>
        <v>0</v>
      </c>
    </row>
    <row r="212" ht="13.5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4"/>
      <c r="AA212" s="30">
        <f>'S1 Maquette'!I227*1.5</f>
        <v>0</v>
      </c>
      <c r="AB212" s="30">
        <f>'S2 Maquette'!I227*1.5</f>
        <v>0</v>
      </c>
      <c r="AC212" s="30">
        <f>'S3 Maquette'!I226*1.5</f>
        <v>0</v>
      </c>
      <c r="AD212" s="30">
        <f>'S4 Maquette'!I227*1.5</f>
        <v>0</v>
      </c>
    </row>
    <row r="213" ht="13.5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4"/>
      <c r="AA213" s="30">
        <f>'S1 Maquette'!I228*1.5</f>
        <v>0</v>
      </c>
      <c r="AB213" s="30">
        <f>'S2 Maquette'!I228*1.5</f>
        <v>0</v>
      </c>
      <c r="AC213" s="30">
        <f>'S3 Maquette'!I227*1.5</f>
        <v>0</v>
      </c>
      <c r="AD213" s="30">
        <f>'S4 Maquette'!I228*1.5</f>
        <v>0</v>
      </c>
    </row>
    <row r="214" ht="13.5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4"/>
      <c r="AA214" s="30">
        <f>'S1 Maquette'!I229*1.5</f>
        <v>0</v>
      </c>
      <c r="AB214" s="30">
        <f>'S2 Maquette'!I229*1.5</f>
        <v>0</v>
      </c>
      <c r="AC214" s="30">
        <f>'S3 Maquette'!I228*1.5</f>
        <v>0</v>
      </c>
      <c r="AD214" s="30">
        <f>'S4 Maquette'!I229*1.5</f>
        <v>0</v>
      </c>
    </row>
    <row r="215" ht="13.5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4"/>
      <c r="AA215" s="30">
        <f>'S1 Maquette'!I230*1.5</f>
        <v>0</v>
      </c>
      <c r="AB215" s="30">
        <f>'S2 Maquette'!I230*1.5</f>
        <v>0</v>
      </c>
      <c r="AC215" s="30">
        <f>'S3 Maquette'!I229*1.5</f>
        <v>0</v>
      </c>
      <c r="AD215" s="30">
        <f>'S4 Maquette'!I230*1.5</f>
        <v>0</v>
      </c>
    </row>
    <row r="216" ht="13.5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4"/>
      <c r="AA216" s="30">
        <f>'S1 Maquette'!I231*1.5</f>
        <v>0</v>
      </c>
      <c r="AB216" s="30">
        <f>'S2 Maquette'!I231*1.5</f>
        <v>0</v>
      </c>
      <c r="AC216" s="30">
        <f>'S3 Maquette'!I230*1.5</f>
        <v>0</v>
      </c>
      <c r="AD216" s="30">
        <f>'S4 Maquette'!I231*1.5</f>
        <v>0</v>
      </c>
    </row>
    <row r="217" ht="13.5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4"/>
      <c r="AA217" s="30">
        <f>'S1 Maquette'!I232*1.5</f>
        <v>0</v>
      </c>
      <c r="AB217" s="30">
        <f>'S2 Maquette'!I232*1.5</f>
        <v>0</v>
      </c>
      <c r="AC217" s="30">
        <f>'S3 Maquette'!I231*1.5</f>
        <v>0</v>
      </c>
      <c r="AD217" s="30">
        <f>'S4 Maquette'!I232*1.5</f>
        <v>0</v>
      </c>
    </row>
    <row r="218" ht="13.5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4"/>
      <c r="AA218" s="30">
        <f>'S1 Maquette'!I233*1.5</f>
        <v>0</v>
      </c>
      <c r="AB218" s="30">
        <f>'S2 Maquette'!I233*1.5</f>
        <v>0</v>
      </c>
      <c r="AC218" s="30">
        <f>'S3 Maquette'!I232*1.5</f>
        <v>0</v>
      </c>
      <c r="AD218" s="30">
        <f>'S4 Maquette'!I233*1.5</f>
        <v>0</v>
      </c>
    </row>
    <row r="219" ht="13.5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4"/>
      <c r="AA219" s="30">
        <f>'S1 Maquette'!I234*1.5</f>
        <v>0</v>
      </c>
      <c r="AB219" s="30">
        <f>'S2 Maquette'!I234*1.5</f>
        <v>0</v>
      </c>
      <c r="AC219" s="30">
        <f>'S3 Maquette'!I233*1.5</f>
        <v>0</v>
      </c>
      <c r="AD219" s="30">
        <f>'S4 Maquette'!I234*1.5</f>
        <v>0</v>
      </c>
    </row>
    <row r="220" ht="13.5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4"/>
      <c r="AA220" s="30">
        <f>'S1 Maquette'!I235*1.5</f>
        <v>0</v>
      </c>
      <c r="AB220" s="30">
        <f>'S2 Maquette'!I235*1.5</f>
        <v>0</v>
      </c>
      <c r="AC220" s="30">
        <f>'S3 Maquette'!I234*1.5</f>
        <v>0</v>
      </c>
      <c r="AD220" s="30">
        <f>'S4 Maquette'!I235*1.5</f>
        <v>0</v>
      </c>
    </row>
    <row r="221" ht="13.5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4"/>
      <c r="AA221" s="30">
        <f>'S1 Maquette'!I236*1.5</f>
        <v>0</v>
      </c>
      <c r="AB221" s="30">
        <f>'S2 Maquette'!I236*1.5</f>
        <v>0</v>
      </c>
      <c r="AC221" s="30">
        <f>'S3 Maquette'!I235*1.5</f>
        <v>0</v>
      </c>
      <c r="AD221" s="30">
        <f>'S4 Maquette'!I236*1.5</f>
        <v>0</v>
      </c>
    </row>
    <row r="222" ht="13.5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4"/>
      <c r="AA222" s="30">
        <f>'S1 Maquette'!I237*1.5</f>
        <v>0</v>
      </c>
      <c r="AB222" s="30">
        <f>'S2 Maquette'!I237*1.5</f>
        <v>0</v>
      </c>
      <c r="AC222" s="30">
        <f>'S3 Maquette'!I236*1.5</f>
        <v>0</v>
      </c>
      <c r="AD222" s="30">
        <f>'S4 Maquette'!I237*1.5</f>
        <v>0</v>
      </c>
    </row>
    <row r="223" ht="13.5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4"/>
      <c r="AA223" s="30">
        <f>'S1 Maquette'!I238*1.5</f>
        <v>0</v>
      </c>
      <c r="AB223" s="30">
        <f>'S2 Maquette'!I238*1.5</f>
        <v>0</v>
      </c>
      <c r="AC223" s="30">
        <f>'S3 Maquette'!I237*1.5</f>
        <v>0</v>
      </c>
      <c r="AD223" s="30">
        <f>'S4 Maquette'!I238*1.5</f>
        <v>0</v>
      </c>
    </row>
    <row r="224" ht="13.5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4"/>
      <c r="AA224" s="30">
        <f>'S1 Maquette'!I239*1.5</f>
        <v>0</v>
      </c>
      <c r="AB224" s="30">
        <f>'S2 Maquette'!I239*1.5</f>
        <v>0</v>
      </c>
      <c r="AC224" s="30">
        <f>'S3 Maquette'!I238*1.5</f>
        <v>0</v>
      </c>
      <c r="AD224" s="30">
        <f>'S4 Maquette'!I239*1.5</f>
        <v>0</v>
      </c>
    </row>
    <row r="225" ht="13.5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4"/>
      <c r="AA225" s="30">
        <f>'S1 Maquette'!I240*1.5</f>
        <v>0</v>
      </c>
      <c r="AB225" s="30">
        <f>'S2 Maquette'!I240*1.5</f>
        <v>0</v>
      </c>
      <c r="AC225" s="30">
        <f>'S3 Maquette'!I239*1.5</f>
        <v>0</v>
      </c>
      <c r="AD225" s="30">
        <f>'S4 Maquette'!I240*1.5</f>
        <v>0</v>
      </c>
    </row>
    <row r="226" ht="13.5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4"/>
      <c r="AA226" s="30">
        <f>'S1 Maquette'!I241*1.5</f>
        <v>0</v>
      </c>
      <c r="AB226" s="30">
        <f>'S2 Maquette'!I241*1.5</f>
        <v>0</v>
      </c>
      <c r="AC226" s="30">
        <f>'S3 Maquette'!I240*1.5</f>
        <v>0</v>
      </c>
      <c r="AD226" s="30">
        <f>'S4 Maquette'!I241*1.5</f>
        <v>0</v>
      </c>
    </row>
    <row r="227" ht="13.5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4"/>
      <c r="AA227" s="30">
        <f>'S1 Maquette'!I242*1.5</f>
        <v>0</v>
      </c>
      <c r="AB227" s="30">
        <f>'S2 Maquette'!I242*1.5</f>
        <v>0</v>
      </c>
      <c r="AC227" s="30">
        <f>'S3 Maquette'!I241*1.5</f>
        <v>0</v>
      </c>
      <c r="AD227" s="30">
        <f>'S4 Maquette'!I242*1.5</f>
        <v>0</v>
      </c>
    </row>
    <row r="228" ht="13.5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4"/>
      <c r="AA228" s="30">
        <f>'S1 Maquette'!I243*1.5</f>
        <v>0</v>
      </c>
      <c r="AB228" s="30">
        <f>'S2 Maquette'!I243*1.5</f>
        <v>0</v>
      </c>
      <c r="AC228" s="30">
        <f>'S3 Maquette'!I242*1.5</f>
        <v>0</v>
      </c>
      <c r="AD228" s="30">
        <f>'S4 Maquette'!I243*1.5</f>
        <v>0</v>
      </c>
    </row>
    <row r="229" ht="13.5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4"/>
      <c r="AA229" s="30">
        <f>'S1 Maquette'!I244*1.5</f>
        <v>0</v>
      </c>
      <c r="AB229" s="30">
        <f>'S2 Maquette'!I244*1.5</f>
        <v>0</v>
      </c>
      <c r="AC229" s="30">
        <f>'S3 Maquette'!I243*1.5</f>
        <v>0</v>
      </c>
      <c r="AD229" s="30">
        <f>'S4 Maquette'!I244*1.5</f>
        <v>0</v>
      </c>
    </row>
    <row r="230" ht="13.5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4"/>
      <c r="AA230" s="30">
        <f>'S1 Maquette'!I245*1.5</f>
        <v>0</v>
      </c>
      <c r="AB230" s="30">
        <f>'S2 Maquette'!I245*1.5</f>
        <v>0</v>
      </c>
      <c r="AC230" s="30">
        <f>'S3 Maquette'!I244*1.5</f>
        <v>0</v>
      </c>
      <c r="AD230" s="30">
        <f>'S4 Maquette'!I245*1.5</f>
        <v>0</v>
      </c>
    </row>
    <row r="231" ht="13.5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4"/>
      <c r="AA231" s="30">
        <f>'S1 Maquette'!I246*1.5</f>
        <v>0</v>
      </c>
      <c r="AB231" s="30">
        <f>'S2 Maquette'!I246*1.5</f>
        <v>0</v>
      </c>
      <c r="AC231" s="30">
        <f>'S3 Maquette'!I245*1.5</f>
        <v>0</v>
      </c>
      <c r="AD231" s="30">
        <f>'S4 Maquette'!I246*1.5</f>
        <v>0</v>
      </c>
    </row>
    <row r="232" ht="13.5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4"/>
      <c r="AA232" s="30">
        <f>'S1 Maquette'!I247*1.5</f>
        <v>0</v>
      </c>
      <c r="AB232" s="30">
        <f>'S2 Maquette'!I247*1.5</f>
        <v>0</v>
      </c>
      <c r="AC232" s="30">
        <f>'S3 Maquette'!I246*1.5</f>
        <v>0</v>
      </c>
      <c r="AD232" s="30">
        <f>'S4 Maquette'!I247*1.5</f>
        <v>0</v>
      </c>
    </row>
    <row r="233" ht="13.5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4"/>
      <c r="AA233" s="30">
        <f>'S1 Maquette'!I248*1.5</f>
        <v>0</v>
      </c>
      <c r="AB233" s="30">
        <f>'S2 Maquette'!I248*1.5</f>
        <v>0</v>
      </c>
      <c r="AC233" s="30">
        <f>'S3 Maquette'!I247*1.5</f>
        <v>0</v>
      </c>
      <c r="AD233" s="30">
        <f>'S4 Maquette'!I248*1.5</f>
        <v>0</v>
      </c>
    </row>
    <row r="234" ht="13.5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4"/>
      <c r="AA234" s="30">
        <f>'S1 Maquette'!I249*1.5</f>
        <v>0</v>
      </c>
      <c r="AB234" s="30">
        <f>'S2 Maquette'!I249*1.5</f>
        <v>0</v>
      </c>
      <c r="AC234" s="30">
        <f>'S3 Maquette'!I248*1.5</f>
        <v>0</v>
      </c>
      <c r="AD234" s="30">
        <f>'S4 Maquette'!I249*1.5</f>
        <v>0</v>
      </c>
    </row>
    <row r="235" ht="13.5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4"/>
      <c r="AA235" s="30">
        <f>'S1 Maquette'!I250*1.5</f>
        <v>0</v>
      </c>
      <c r="AB235" s="30">
        <f>'S2 Maquette'!I250*1.5</f>
        <v>0</v>
      </c>
      <c r="AC235" s="30">
        <f>'S3 Maquette'!I249*1.5</f>
        <v>0</v>
      </c>
      <c r="AD235" s="30">
        <f>'S4 Maquette'!I250*1.5</f>
        <v>0</v>
      </c>
    </row>
    <row r="236" ht="13.5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4"/>
      <c r="AA236" s="30">
        <f>'S1 Maquette'!I251*1.5</f>
        <v>0</v>
      </c>
      <c r="AB236" s="30">
        <f>'S2 Maquette'!I251*1.5</f>
        <v>0</v>
      </c>
      <c r="AC236" s="30">
        <f>'S3 Maquette'!I250*1.5</f>
        <v>0</v>
      </c>
      <c r="AD236" s="30">
        <f>'S4 Maquette'!I251*1.5</f>
        <v>0</v>
      </c>
    </row>
    <row r="237" ht="13.5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4"/>
      <c r="AA237" s="30">
        <f>'S1 Maquette'!I252*1.5</f>
        <v>0</v>
      </c>
      <c r="AB237" s="30">
        <f>'S2 Maquette'!I252*1.5</f>
        <v>0</v>
      </c>
      <c r="AC237" s="30">
        <f>'S3 Maquette'!I251*1.5</f>
        <v>0</v>
      </c>
      <c r="AD237" s="30">
        <f>'S4 Maquette'!I252*1.5</f>
        <v>0</v>
      </c>
    </row>
    <row r="238" ht="13.5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4"/>
      <c r="AA238" s="30">
        <f>'S1 Maquette'!I253*1.5</f>
        <v>0</v>
      </c>
      <c r="AB238" s="30">
        <f>'S2 Maquette'!I253*1.5</f>
        <v>0</v>
      </c>
      <c r="AC238" s="30">
        <f>'S3 Maquette'!I252*1.5</f>
        <v>0</v>
      </c>
      <c r="AD238" s="30">
        <f>'S4 Maquette'!I253*1.5</f>
        <v>0</v>
      </c>
    </row>
    <row r="239" ht="13.5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4"/>
      <c r="AA239" s="30">
        <f>'S1 Maquette'!I254*1.5</f>
        <v>0</v>
      </c>
      <c r="AB239" s="30">
        <f>'S2 Maquette'!I254*1.5</f>
        <v>0</v>
      </c>
      <c r="AC239" s="30">
        <f>'S3 Maquette'!I253*1.5</f>
        <v>0</v>
      </c>
      <c r="AD239" s="30">
        <f>'S4 Maquette'!I254*1.5</f>
        <v>0</v>
      </c>
    </row>
    <row r="240" ht="13.5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4"/>
      <c r="AA240" s="30">
        <f>'S1 Maquette'!I255*1.5</f>
        <v>0</v>
      </c>
      <c r="AB240" s="30">
        <f>'S2 Maquette'!I255*1.5</f>
        <v>0</v>
      </c>
      <c r="AC240" s="30">
        <f>'S3 Maquette'!I254*1.5</f>
        <v>0</v>
      </c>
      <c r="AD240" s="30">
        <f>'S4 Maquette'!I255*1.5</f>
        <v>0</v>
      </c>
    </row>
    <row r="241" ht="13.5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4"/>
      <c r="AA241" s="30">
        <f>'S1 Maquette'!I256*1.5</f>
        <v>0</v>
      </c>
      <c r="AB241" s="30">
        <f>'S2 Maquette'!I256*1.5</f>
        <v>0</v>
      </c>
      <c r="AC241" s="30">
        <f>'S3 Maquette'!I255*1.5</f>
        <v>0</v>
      </c>
      <c r="AD241" s="30">
        <f>'S4 Maquette'!I256*1.5</f>
        <v>0</v>
      </c>
    </row>
    <row r="242" ht="13.5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4"/>
      <c r="AA242" s="30">
        <f>'S1 Maquette'!I257*1.5</f>
        <v>0</v>
      </c>
      <c r="AB242" s="30">
        <f>'S2 Maquette'!I257*1.5</f>
        <v>0</v>
      </c>
      <c r="AC242" s="30">
        <f>'S3 Maquette'!I256*1.5</f>
        <v>0</v>
      </c>
      <c r="AD242" s="30">
        <f>'S4 Maquette'!I257*1.5</f>
        <v>0</v>
      </c>
    </row>
    <row r="243" ht="13.5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4"/>
      <c r="AA243" s="30">
        <f>'S1 Maquette'!I258*1.5</f>
        <v>0</v>
      </c>
      <c r="AB243" s="30">
        <f>'S2 Maquette'!I258*1.5</f>
        <v>0</v>
      </c>
      <c r="AC243" s="30">
        <f>'S3 Maquette'!I257*1.5</f>
        <v>0</v>
      </c>
      <c r="AD243" s="30">
        <f>'S4 Maquette'!I258*1.5</f>
        <v>0</v>
      </c>
    </row>
    <row r="244" ht="13.5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4"/>
      <c r="AA244" s="30">
        <f>'S1 Maquette'!I259*1.5</f>
        <v>0</v>
      </c>
      <c r="AB244" s="30">
        <f>'S2 Maquette'!I259*1.5</f>
        <v>0</v>
      </c>
      <c r="AC244" s="30">
        <f>'S3 Maquette'!I258*1.5</f>
        <v>0</v>
      </c>
      <c r="AD244" s="30">
        <f>'S4 Maquette'!I259*1.5</f>
        <v>0</v>
      </c>
    </row>
    <row r="245" ht="13.5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4"/>
      <c r="AA245" s="30">
        <f>'S1 Maquette'!I260*1.5</f>
        <v>0</v>
      </c>
      <c r="AB245" s="30">
        <f>'S2 Maquette'!I260*1.5</f>
        <v>0</v>
      </c>
      <c r="AC245" s="30">
        <f>'S3 Maquette'!I259*1.5</f>
        <v>0</v>
      </c>
      <c r="AD245" s="30">
        <f>'S4 Maquette'!I260*1.5</f>
        <v>0</v>
      </c>
    </row>
    <row r="246" ht="13.5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4"/>
      <c r="AA246" s="30">
        <f>'S1 Maquette'!I261*1.5</f>
        <v>0</v>
      </c>
      <c r="AB246" s="30">
        <f>'S2 Maquette'!I261*1.5</f>
        <v>0</v>
      </c>
      <c r="AC246" s="30">
        <f>'S3 Maquette'!I260*1.5</f>
        <v>0</v>
      </c>
      <c r="AD246" s="30">
        <f>'S4 Maquette'!I261*1.5</f>
        <v>0</v>
      </c>
    </row>
    <row r="247" ht="13.5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4"/>
      <c r="AA247" s="30">
        <f>'S1 Maquette'!I262*1.5</f>
        <v>0</v>
      </c>
      <c r="AB247" s="30">
        <f>'S2 Maquette'!I262*1.5</f>
        <v>0</v>
      </c>
      <c r="AC247" s="30">
        <f>'S3 Maquette'!I261*1.5</f>
        <v>0</v>
      </c>
      <c r="AD247" s="30">
        <f>'S4 Maquette'!I262*1.5</f>
        <v>0</v>
      </c>
    </row>
    <row r="248" ht="13.5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4"/>
      <c r="AA248" s="30">
        <f>'S1 Maquette'!I263*1.5</f>
        <v>0</v>
      </c>
      <c r="AB248" s="30">
        <f>'S2 Maquette'!I263*1.5</f>
        <v>0</v>
      </c>
      <c r="AC248" s="30">
        <f>'S3 Maquette'!I262*1.5</f>
        <v>0</v>
      </c>
      <c r="AD248" s="30">
        <f>'S4 Maquette'!I263*1.5</f>
        <v>0</v>
      </c>
    </row>
    <row r="249" ht="13.5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4"/>
      <c r="AA249" s="30">
        <f>'S1 Maquette'!I264*1.5</f>
        <v>0</v>
      </c>
      <c r="AB249" s="30">
        <f>'S2 Maquette'!I264*1.5</f>
        <v>0</v>
      </c>
      <c r="AC249" s="30">
        <f>'S3 Maquette'!I263*1.5</f>
        <v>0</v>
      </c>
      <c r="AD249" s="30">
        <f>'S4 Maquette'!I264*1.5</f>
        <v>0</v>
      </c>
    </row>
    <row r="250" ht="13.5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4"/>
      <c r="AA250" s="30">
        <f>'S1 Maquette'!I265*1.5</f>
        <v>0</v>
      </c>
      <c r="AB250" s="30">
        <f>'S2 Maquette'!I265*1.5</f>
        <v>0</v>
      </c>
      <c r="AC250" s="30">
        <f>'S3 Maquette'!I264*1.5</f>
        <v>0</v>
      </c>
      <c r="AD250" s="30">
        <f>'S4 Maquette'!I265*1.5</f>
        <v>0</v>
      </c>
    </row>
    <row r="251" ht="13.5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4"/>
      <c r="AA251" s="30">
        <f>'S1 Maquette'!I266*1.5</f>
        <v>0</v>
      </c>
      <c r="AB251" s="30">
        <f>'S2 Maquette'!I266*1.5</f>
        <v>0</v>
      </c>
      <c r="AC251" s="30">
        <f>'S3 Maquette'!I265*1.5</f>
        <v>0</v>
      </c>
      <c r="AD251" s="30">
        <f>'S4 Maquette'!I266*1.5</f>
        <v>0</v>
      </c>
    </row>
    <row r="252" ht="13.5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4"/>
      <c r="AA252" s="30">
        <f>'S1 Maquette'!I267*1.5</f>
        <v>0</v>
      </c>
      <c r="AB252" s="30">
        <f>'S2 Maquette'!I267*1.5</f>
        <v>0</v>
      </c>
      <c r="AC252" s="30">
        <f>'S3 Maquette'!I266*1.5</f>
        <v>0</v>
      </c>
      <c r="AD252" s="30">
        <f>'S4 Maquette'!I267*1.5</f>
        <v>0</v>
      </c>
    </row>
    <row r="253" ht="13.5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4"/>
      <c r="AA253" s="30">
        <f>'S1 Maquette'!I268*1.5</f>
        <v>0</v>
      </c>
      <c r="AB253" s="30">
        <f>'S2 Maquette'!I268*1.5</f>
        <v>0</v>
      </c>
      <c r="AC253" s="30">
        <f>'S3 Maquette'!I267*1.5</f>
        <v>0</v>
      </c>
      <c r="AD253" s="30">
        <f>'S4 Maquette'!I268*1.5</f>
        <v>0</v>
      </c>
    </row>
    <row r="254" ht="13.5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4"/>
      <c r="AA254" s="30">
        <f>'S1 Maquette'!I269*1.5</f>
        <v>0</v>
      </c>
      <c r="AB254" s="30">
        <f>'S2 Maquette'!I269*1.5</f>
        <v>0</v>
      </c>
      <c r="AC254" s="30">
        <f>'S3 Maquette'!I268*1.5</f>
        <v>0</v>
      </c>
      <c r="AD254" s="30">
        <f>'S4 Maquette'!I269*1.5</f>
        <v>0</v>
      </c>
    </row>
    <row r="255" ht="13.5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4"/>
      <c r="AA255" s="30">
        <f>'S1 Maquette'!I270*1.5</f>
        <v>0</v>
      </c>
      <c r="AB255" s="30">
        <f>'S2 Maquette'!I270*1.5</f>
        <v>0</v>
      </c>
      <c r="AC255" s="30">
        <f>'S3 Maquette'!I269*1.5</f>
        <v>0</v>
      </c>
      <c r="AD255" s="30">
        <f>'S4 Maquette'!I270*1.5</f>
        <v>0</v>
      </c>
    </row>
    <row r="256" ht="13.5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4"/>
      <c r="AA256" s="30">
        <f>'S1 Maquette'!I271*1.5</f>
        <v>0</v>
      </c>
      <c r="AB256" s="30">
        <f>'S2 Maquette'!I271*1.5</f>
        <v>0</v>
      </c>
      <c r="AC256" s="30">
        <f>'S3 Maquette'!I270*1.5</f>
        <v>0</v>
      </c>
      <c r="AD256" s="30">
        <f>'S4 Maquette'!I271*1.5</f>
        <v>0</v>
      </c>
    </row>
    <row r="257" ht="13.5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4"/>
      <c r="AA257" s="30">
        <f>'S1 Maquette'!I272*1.5</f>
        <v>0</v>
      </c>
      <c r="AB257" s="30">
        <f>'S2 Maquette'!I272*1.5</f>
        <v>0</v>
      </c>
      <c r="AC257" s="30">
        <f>'S3 Maquette'!I271*1.5</f>
        <v>0</v>
      </c>
      <c r="AD257" s="30">
        <f>'S4 Maquette'!I272*1.5</f>
        <v>0</v>
      </c>
    </row>
    <row r="258" ht="13.5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4"/>
      <c r="AA258" s="30">
        <f>'S1 Maquette'!I273*1.5</f>
        <v>0</v>
      </c>
      <c r="AB258" s="30">
        <f>'S2 Maquette'!I273*1.5</f>
        <v>0</v>
      </c>
      <c r="AC258" s="30">
        <f>'S3 Maquette'!I272*1.5</f>
        <v>0</v>
      </c>
      <c r="AD258" s="30">
        <f>'S4 Maquette'!I273*1.5</f>
        <v>0</v>
      </c>
    </row>
    <row r="259" ht="13.5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4"/>
      <c r="AA259" s="30">
        <f>'S1 Maquette'!I274*1.5</f>
        <v>0</v>
      </c>
      <c r="AB259" s="30">
        <f>'S2 Maquette'!I274*1.5</f>
        <v>0</v>
      </c>
      <c r="AC259" s="30">
        <f>'S3 Maquette'!I273*1.5</f>
        <v>0</v>
      </c>
      <c r="AD259" s="30">
        <f>'S4 Maquette'!I274*1.5</f>
        <v>0</v>
      </c>
    </row>
    <row r="260" ht="13.5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4"/>
      <c r="AA260" s="30">
        <f>'S1 Maquette'!I275*1.5</f>
        <v>0</v>
      </c>
      <c r="AB260" s="30">
        <f>'S2 Maquette'!I275*1.5</f>
        <v>0</v>
      </c>
      <c r="AC260" s="30">
        <f>'S3 Maquette'!I274*1.5</f>
        <v>0</v>
      </c>
      <c r="AD260" s="30">
        <f>'S4 Maquette'!I275*1.5</f>
        <v>0</v>
      </c>
    </row>
    <row r="261" ht="13.5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4"/>
      <c r="AA261" s="30">
        <f>'S1 Maquette'!I276*1.5</f>
        <v>0</v>
      </c>
      <c r="AB261" s="30">
        <f>'S2 Maquette'!I276*1.5</f>
        <v>0</v>
      </c>
      <c r="AC261" s="30">
        <f>'S3 Maquette'!I275*1.5</f>
        <v>0</v>
      </c>
      <c r="AD261" s="30">
        <f>'S4 Maquette'!I276*1.5</f>
        <v>0</v>
      </c>
    </row>
    <row r="262" ht="13.5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4"/>
      <c r="AA262" s="30">
        <f>'S1 Maquette'!I277*1.5</f>
        <v>0</v>
      </c>
      <c r="AB262" s="30">
        <f>'S2 Maquette'!I277*1.5</f>
        <v>0</v>
      </c>
      <c r="AC262" s="30">
        <f>'S3 Maquette'!I276*1.5</f>
        <v>0</v>
      </c>
      <c r="AD262" s="30">
        <f>'S4 Maquette'!I277*1.5</f>
        <v>0</v>
      </c>
    </row>
    <row r="263" ht="13.5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4"/>
      <c r="AA263" s="30">
        <f>'S1 Maquette'!I278*1.5</f>
        <v>0</v>
      </c>
      <c r="AB263" s="30">
        <f>'S2 Maquette'!I278*1.5</f>
        <v>0</v>
      </c>
      <c r="AC263" s="30">
        <f>'S3 Maquette'!I277*1.5</f>
        <v>0</v>
      </c>
      <c r="AD263" s="30">
        <f>'S4 Maquette'!I278*1.5</f>
        <v>0</v>
      </c>
    </row>
    <row r="264" ht="13.5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4"/>
      <c r="AA264" s="30">
        <f>'S1 Maquette'!I279*1.5</f>
        <v>0</v>
      </c>
      <c r="AB264" s="30">
        <f>'S2 Maquette'!I279*1.5</f>
        <v>0</v>
      </c>
      <c r="AC264" s="30">
        <f>'S3 Maquette'!I278*1.5</f>
        <v>0</v>
      </c>
      <c r="AD264" s="30">
        <f>'S4 Maquette'!I279*1.5</f>
        <v>0</v>
      </c>
    </row>
    <row r="265" ht="13.5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4"/>
      <c r="AA265" s="30">
        <f>'S1 Maquette'!I280*1.5</f>
        <v>0</v>
      </c>
      <c r="AB265" s="30">
        <f>'S2 Maquette'!I280*1.5</f>
        <v>0</v>
      </c>
      <c r="AC265" s="30">
        <f>'S3 Maquette'!I279*1.5</f>
        <v>0</v>
      </c>
      <c r="AD265" s="30">
        <f>'S4 Maquette'!I280*1.5</f>
        <v>0</v>
      </c>
    </row>
    <row r="266" ht="13.5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4"/>
      <c r="AA266" s="30">
        <f>'S1 Maquette'!I281*1.5</f>
        <v>0</v>
      </c>
      <c r="AB266" s="30">
        <f>'S2 Maquette'!I281*1.5</f>
        <v>0</v>
      </c>
      <c r="AC266" s="30">
        <f>'S3 Maquette'!I280*1.5</f>
        <v>0</v>
      </c>
      <c r="AD266" s="30">
        <f>'S4 Maquette'!I281*1.5</f>
        <v>0</v>
      </c>
    </row>
    <row r="267" ht="13.5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4"/>
      <c r="AA267" s="30">
        <f>'S1 Maquette'!I282*1.5</f>
        <v>0</v>
      </c>
      <c r="AB267" s="30">
        <f>'S2 Maquette'!I282*1.5</f>
        <v>0</v>
      </c>
      <c r="AC267" s="30">
        <f>'S3 Maquette'!I281*1.5</f>
        <v>0</v>
      </c>
      <c r="AD267" s="30">
        <f>'S4 Maquette'!I282*1.5</f>
        <v>0</v>
      </c>
    </row>
    <row r="268" ht="13.5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4"/>
      <c r="AA268" s="30">
        <f>'S1 Maquette'!I283*1.5</f>
        <v>0</v>
      </c>
      <c r="AB268" s="30">
        <f>'S2 Maquette'!I283*1.5</f>
        <v>0</v>
      </c>
      <c r="AC268" s="30">
        <f>'S3 Maquette'!I282*1.5</f>
        <v>0</v>
      </c>
      <c r="AD268" s="30">
        <f>'S4 Maquette'!I283*1.5</f>
        <v>0</v>
      </c>
    </row>
    <row r="269" ht="13.5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4"/>
      <c r="AA269" s="30">
        <f>'S1 Maquette'!I284*1.5</f>
        <v>0</v>
      </c>
      <c r="AB269" s="30">
        <f>'S2 Maquette'!I284*1.5</f>
        <v>0</v>
      </c>
      <c r="AC269" s="30">
        <f>'S3 Maquette'!I283*1.5</f>
        <v>0</v>
      </c>
      <c r="AD269" s="30">
        <f>'S4 Maquette'!I284*1.5</f>
        <v>0</v>
      </c>
    </row>
    <row r="270" ht="13.5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4"/>
      <c r="AA270" s="30">
        <f>'S1 Maquette'!I285*1.5</f>
        <v>0</v>
      </c>
      <c r="AB270" s="30">
        <f>'S2 Maquette'!I285*1.5</f>
        <v>0</v>
      </c>
      <c r="AC270" s="30">
        <f>'S3 Maquette'!I284*1.5</f>
        <v>0</v>
      </c>
      <c r="AD270" s="30">
        <f>'S4 Maquette'!I285*1.5</f>
        <v>0</v>
      </c>
    </row>
    <row r="271" ht="13.5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4"/>
      <c r="AA271" s="30">
        <f>'S1 Maquette'!I286*1.5</f>
        <v>0</v>
      </c>
      <c r="AB271" s="30">
        <f>'S2 Maquette'!I286*1.5</f>
        <v>0</v>
      </c>
      <c r="AC271" s="30">
        <f>'S3 Maquette'!I285*1.5</f>
        <v>0</v>
      </c>
      <c r="AD271" s="30">
        <f>'S4 Maquette'!I286*1.5</f>
        <v>0</v>
      </c>
    </row>
    <row r="272" ht="13.5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4"/>
      <c r="AA272" s="30">
        <f>'S1 Maquette'!I287*1.5</f>
        <v>0</v>
      </c>
      <c r="AB272" s="30">
        <f>'S2 Maquette'!I287*1.5</f>
        <v>0</v>
      </c>
      <c r="AC272" s="30">
        <f>'S3 Maquette'!I286*1.5</f>
        <v>0</v>
      </c>
      <c r="AD272" s="30">
        <f>'S4 Maquette'!I287*1.5</f>
        <v>0</v>
      </c>
    </row>
    <row r="273" ht="13.5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4"/>
      <c r="AA273" s="30">
        <f>'S1 Maquette'!I288*1.5</f>
        <v>0</v>
      </c>
      <c r="AB273" s="30">
        <f>'S2 Maquette'!I288*1.5</f>
        <v>0</v>
      </c>
      <c r="AC273" s="30">
        <f>'S3 Maquette'!I287*1.5</f>
        <v>0</v>
      </c>
      <c r="AD273" s="30">
        <f>'S4 Maquette'!I288*1.5</f>
        <v>0</v>
      </c>
    </row>
    <row r="274" ht="13.5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4"/>
      <c r="AA274" s="30">
        <f>'S1 Maquette'!I289*1.5</f>
        <v>0</v>
      </c>
      <c r="AB274" s="30">
        <f>'S2 Maquette'!I289*1.5</f>
        <v>0</v>
      </c>
      <c r="AC274" s="30">
        <f>'S3 Maquette'!I288*1.5</f>
        <v>0</v>
      </c>
      <c r="AD274" s="30">
        <f>'S4 Maquette'!I289*1.5</f>
        <v>0</v>
      </c>
    </row>
    <row r="275" ht="13.5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4"/>
      <c r="AA275" s="30">
        <f>'S1 Maquette'!I290*1.5</f>
        <v>0</v>
      </c>
      <c r="AB275" s="30">
        <f>'S2 Maquette'!I290*1.5</f>
        <v>0</v>
      </c>
      <c r="AC275" s="30">
        <f>'S3 Maquette'!I289*1.5</f>
        <v>0</v>
      </c>
      <c r="AD275" s="30">
        <f>'S4 Maquette'!I290*1.5</f>
        <v>0</v>
      </c>
    </row>
    <row r="276" ht="13.5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4"/>
      <c r="AA276" s="30">
        <f>'S1 Maquette'!I291*1.5</f>
        <v>0</v>
      </c>
      <c r="AB276" s="30">
        <f>'S2 Maquette'!I291*1.5</f>
        <v>0</v>
      </c>
      <c r="AC276" s="30">
        <f>'S3 Maquette'!I290*1.5</f>
        <v>0</v>
      </c>
      <c r="AD276" s="30">
        <f>'S4 Maquette'!I291*1.5</f>
        <v>0</v>
      </c>
    </row>
    <row r="277" ht="13.5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4"/>
      <c r="AA277" s="30">
        <f>'S1 Maquette'!I292*1.5</f>
        <v>0</v>
      </c>
      <c r="AB277" s="30">
        <f>'S2 Maquette'!I292*1.5</f>
        <v>0</v>
      </c>
      <c r="AC277" s="30">
        <f>'S3 Maquette'!I291*1.5</f>
        <v>0</v>
      </c>
      <c r="AD277" s="30">
        <f>'S4 Maquette'!I292*1.5</f>
        <v>0</v>
      </c>
    </row>
    <row r="278" ht="13.5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4"/>
      <c r="AA278" s="30">
        <f>'S1 Maquette'!I293*1.5</f>
        <v>0</v>
      </c>
      <c r="AB278" s="30">
        <f>'S2 Maquette'!I293*1.5</f>
        <v>0</v>
      </c>
      <c r="AC278" s="30">
        <f>'S3 Maquette'!I292*1.5</f>
        <v>0</v>
      </c>
      <c r="AD278" s="30">
        <f>'S4 Maquette'!I293*1.5</f>
        <v>0</v>
      </c>
    </row>
    <row r="279" ht="13.5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4"/>
      <c r="AA279" s="30">
        <f>'S1 Maquette'!I294*1.5</f>
        <v>0</v>
      </c>
      <c r="AB279" s="30">
        <f>'S2 Maquette'!I294*1.5</f>
        <v>0</v>
      </c>
      <c r="AC279" s="30">
        <f>'S3 Maquette'!I293*1.5</f>
        <v>0</v>
      </c>
      <c r="AD279" s="30">
        <f>'S4 Maquette'!I294*1.5</f>
        <v>0</v>
      </c>
    </row>
    <row r="280" ht="13.5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4"/>
      <c r="AA280" s="30">
        <f>'S1 Maquette'!I295*1.5</f>
        <v>0</v>
      </c>
      <c r="AB280" s="30">
        <f>'S2 Maquette'!I295*1.5</f>
        <v>0</v>
      </c>
      <c r="AC280" s="30">
        <f>'S3 Maquette'!I294*1.5</f>
        <v>0</v>
      </c>
      <c r="AD280" s="30">
        <f>'S4 Maquette'!I295*1.5</f>
        <v>0</v>
      </c>
    </row>
    <row r="281" ht="13.5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4"/>
      <c r="AA281" s="30">
        <f>'S1 Maquette'!I296*1.5</f>
        <v>0</v>
      </c>
      <c r="AB281" s="30">
        <f>'S2 Maquette'!I296*1.5</f>
        <v>0</v>
      </c>
      <c r="AC281" s="30">
        <f>'S3 Maquette'!I295*1.5</f>
        <v>0</v>
      </c>
      <c r="AD281" s="30">
        <f>'S4 Maquette'!I296*1.5</f>
        <v>0</v>
      </c>
    </row>
    <row r="282" ht="13.5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4"/>
      <c r="AA282" s="30">
        <f>'S1 Maquette'!I297*1.5</f>
        <v>0</v>
      </c>
      <c r="AB282" s="30">
        <f>'S2 Maquette'!I297*1.5</f>
        <v>0</v>
      </c>
      <c r="AC282" s="30">
        <f>'S3 Maquette'!I296*1.5</f>
        <v>0</v>
      </c>
      <c r="AD282" s="30">
        <f>'S4 Maquette'!I297*1.5</f>
        <v>0</v>
      </c>
    </row>
    <row r="283" ht="13.5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4"/>
      <c r="AA283" s="30">
        <f>'S1 Maquette'!I298*1.5</f>
        <v>0</v>
      </c>
      <c r="AB283" s="30">
        <f>'S2 Maquette'!I298*1.5</f>
        <v>0</v>
      </c>
      <c r="AC283" s="30">
        <f>'S3 Maquette'!I297*1.5</f>
        <v>0</v>
      </c>
      <c r="AD283" s="30">
        <f>'S4 Maquette'!I298*1.5</f>
        <v>0</v>
      </c>
    </row>
    <row r="284" ht="13.5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4"/>
      <c r="AA284" s="30">
        <f>'S1 Maquette'!I299*1.5</f>
        <v>0</v>
      </c>
      <c r="AB284" s="30">
        <f>'S2 Maquette'!I299*1.5</f>
        <v>0</v>
      </c>
      <c r="AC284" s="30">
        <f>'S3 Maquette'!I298*1.5</f>
        <v>0</v>
      </c>
      <c r="AD284" s="30">
        <f>'S4 Maquette'!I299*1.5</f>
        <v>0</v>
      </c>
    </row>
    <row r="285" ht="13.5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4"/>
      <c r="AA285" s="30">
        <f>'S1 Maquette'!I300*1.5</f>
        <v>0</v>
      </c>
      <c r="AB285" s="30">
        <f>'S2 Maquette'!I300*1.5</f>
        <v>0</v>
      </c>
      <c r="AC285" s="30">
        <f>'S3 Maquette'!I299*1.5</f>
        <v>0</v>
      </c>
      <c r="AD285" s="30">
        <f>'S4 Maquette'!I300*1.5</f>
        <v>0</v>
      </c>
    </row>
    <row r="286" ht="13.5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4"/>
      <c r="AA286" s="30">
        <f>'S1 Maquette'!I301*1.5</f>
        <v>0</v>
      </c>
      <c r="AB286" s="30">
        <f>'S2 Maquette'!I301*1.5</f>
        <v>0</v>
      </c>
      <c r="AC286" s="30">
        <f>'S3 Maquette'!I300*1.5</f>
        <v>0</v>
      </c>
      <c r="AD286" s="30">
        <f>'S4 Maquette'!I301*1.5</f>
        <v>0</v>
      </c>
    </row>
    <row r="287" ht="13.5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4"/>
      <c r="AA287" s="30">
        <f>'S1 Maquette'!I302*1.5</f>
        <v>0</v>
      </c>
      <c r="AB287" s="30">
        <f>'S2 Maquette'!I302*1.5</f>
        <v>0</v>
      </c>
      <c r="AC287" s="30">
        <f>'S3 Maquette'!I301*1.5</f>
        <v>0</v>
      </c>
      <c r="AD287" s="30">
        <f>'S4 Maquette'!I302*1.5</f>
        <v>0</v>
      </c>
    </row>
    <row r="288" ht="13.5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4"/>
      <c r="AA288" s="30">
        <f>'S1 Maquette'!I303*1.5</f>
        <v>0</v>
      </c>
      <c r="AB288" s="30">
        <f>'S2 Maquette'!I303*1.5</f>
        <v>0</v>
      </c>
      <c r="AC288" s="30">
        <f>'S3 Maquette'!I302*1.5</f>
        <v>0</v>
      </c>
      <c r="AD288" s="30">
        <f>'S4 Maquette'!I303*1.5</f>
        <v>0</v>
      </c>
    </row>
    <row r="289" ht="13.5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4"/>
      <c r="AA289" s="30">
        <f>'S1 Maquette'!I304*1.5</f>
        <v>0</v>
      </c>
      <c r="AB289" s="30">
        <f>'S2 Maquette'!I304*1.5</f>
        <v>0</v>
      </c>
      <c r="AC289" s="30">
        <f>'S3 Maquette'!I303*1.5</f>
        <v>0</v>
      </c>
      <c r="AD289" s="30">
        <f>'S4 Maquette'!I304*1.5</f>
        <v>0</v>
      </c>
    </row>
    <row r="290" ht="13.5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4"/>
      <c r="AA290" s="30">
        <f>'S1 Maquette'!I305*1.5</f>
        <v>0</v>
      </c>
      <c r="AB290" s="30">
        <f>'S2 Maquette'!I305*1.5</f>
        <v>0</v>
      </c>
      <c r="AC290" s="30">
        <f>'S3 Maquette'!I304*1.5</f>
        <v>0</v>
      </c>
      <c r="AD290" s="30">
        <f>'S4 Maquette'!I305*1.5</f>
        <v>0</v>
      </c>
    </row>
    <row r="291" ht="13.5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4"/>
      <c r="AA291" s="30">
        <f>'S1 Maquette'!I306*1.5</f>
        <v>0</v>
      </c>
      <c r="AB291" s="30">
        <f>'S2 Maquette'!I306*1.5</f>
        <v>0</v>
      </c>
      <c r="AC291" s="30">
        <f>'S3 Maquette'!I305*1.5</f>
        <v>0</v>
      </c>
      <c r="AD291" s="30">
        <f>'S4 Maquette'!I306*1.5</f>
        <v>0</v>
      </c>
    </row>
  </sheetData>
  <mergeCells count="40">
    <mergeCell ref="A21:F21"/>
    <mergeCell ref="G21:L21"/>
    <mergeCell ref="A22:F22"/>
    <mergeCell ref="G22:L22"/>
    <mergeCell ref="AA1:AD2"/>
    <mergeCell ref="W16:Y16"/>
    <mergeCell ref="N14:Y15"/>
    <mergeCell ref="N16:P16"/>
    <mergeCell ref="Q16:S16"/>
    <mergeCell ref="T16:V16"/>
    <mergeCell ref="A19:C19"/>
    <mergeCell ref="D19:F19"/>
    <mergeCell ref="G19:I19"/>
    <mergeCell ref="J19:L19"/>
    <mergeCell ref="A20:C20"/>
    <mergeCell ref="D20:F20"/>
    <mergeCell ref="G20:I20"/>
    <mergeCell ref="J20:L20"/>
    <mergeCell ref="A14:L15"/>
    <mergeCell ref="A16:C16"/>
    <mergeCell ref="D16:F16"/>
    <mergeCell ref="G16:I16"/>
    <mergeCell ref="J16:L16"/>
    <mergeCell ref="A8:F9"/>
    <mergeCell ref="G8:L9"/>
    <mergeCell ref="A10:F11"/>
    <mergeCell ref="G10:L11"/>
    <mergeCell ref="A7:C7"/>
    <mergeCell ref="D3:F3"/>
    <mergeCell ref="D6:F6"/>
    <mergeCell ref="D7:F7"/>
    <mergeCell ref="A1:L2"/>
    <mergeCell ref="G3:I3"/>
    <mergeCell ref="G6:I6"/>
    <mergeCell ref="G7:I7"/>
    <mergeCell ref="J3:L3"/>
    <mergeCell ref="J6:L6"/>
    <mergeCell ref="J7:L7"/>
    <mergeCell ref="A3:C3"/>
    <mergeCell ref="A6:C6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E63"/>
  <sheetViews>
    <sheetView workbookViewId="0" showGridLines="0" defaultGridColor="1"/>
  </sheetViews>
  <sheetFormatPr defaultColWidth="11.5" defaultRowHeight="15" customHeight="1" outlineLevelRow="0" outlineLevelCol="0"/>
  <cols>
    <col min="1" max="1" width="42.5" style="48" customWidth="1"/>
    <col min="2" max="3" width="66.5" style="48" customWidth="1"/>
    <col min="4" max="4" width="50" style="48" customWidth="1"/>
    <col min="5" max="5" width="11.5" style="48" customWidth="1"/>
    <col min="6" max="16384" width="11.5" style="48" customWidth="1"/>
  </cols>
  <sheetData>
    <row r="1" ht="39.4" customHeight="1">
      <c r="A1" t="s" s="49">
        <v>152</v>
      </c>
      <c r="B1" s="50"/>
      <c r="C1" s="50"/>
      <c r="D1" s="50"/>
      <c r="E1" s="7"/>
    </row>
    <row r="2" ht="28.15" customHeight="1">
      <c r="A2" t="s" s="51">
        <v>153</v>
      </c>
      <c r="B2" t="s" s="52">
        <v>23</v>
      </c>
      <c r="C2" s="53"/>
      <c r="D2" s="54"/>
      <c r="E2" s="55"/>
    </row>
    <row r="3" ht="24.4" customHeight="1">
      <c r="A3" t="s" s="56">
        <v>154</v>
      </c>
      <c r="B3" t="s" s="57">
        <v>79</v>
      </c>
      <c r="C3" s="58"/>
      <c r="D3" s="59"/>
      <c r="E3" s="55"/>
    </row>
    <row r="4" ht="24.4" customHeight="1">
      <c r="A4" t="s" s="56">
        <v>155</v>
      </c>
      <c r="B4" t="s" s="60">
        <v>38</v>
      </c>
      <c r="C4" s="61"/>
      <c r="D4" s="62"/>
      <c r="E4" s="55"/>
    </row>
    <row r="5" ht="24.4" customHeight="1">
      <c r="A5" t="s" s="56">
        <v>156</v>
      </c>
      <c r="B5" t="s" s="57">
        <f>_xlfn.IFERROR(VLOOKUP(B4,'Listes'!$A$8:$B$27,2,FALSE),"-")</f>
        <v>39</v>
      </c>
      <c r="C5" s="58"/>
      <c r="D5" s="59"/>
      <c r="E5" s="55"/>
    </row>
    <row r="6" ht="24.4" customHeight="1">
      <c r="A6" t="s" s="63">
        <v>2</v>
      </c>
      <c r="B6" t="s" s="64">
        <v>10</v>
      </c>
      <c r="C6" s="65"/>
      <c r="D6" s="66"/>
      <c r="E6" s="55"/>
    </row>
    <row r="7" ht="18" customHeight="1">
      <c r="A7" s="67"/>
      <c r="B7" s="68"/>
      <c r="C7" s="68"/>
      <c r="D7" s="69"/>
      <c r="E7" s="7"/>
    </row>
    <row r="8" ht="18.75" customHeight="1">
      <c r="A8" t="s" s="70">
        <v>157</v>
      </c>
      <c r="B8" s="71"/>
      <c r="C8" s="71"/>
      <c r="D8" s="71"/>
      <c r="E8" s="7"/>
    </row>
    <row r="9" ht="27.4" customHeight="1">
      <c r="A9" t="s" s="25">
        <v>158</v>
      </c>
      <c r="B9" t="s" s="3">
        <v>38</v>
      </c>
      <c r="C9" s="72"/>
      <c r="D9" s="72"/>
      <c r="E9" s="7"/>
    </row>
    <row r="10" ht="13.55" customHeight="1">
      <c r="A10" s="73"/>
      <c r="B10" s="74"/>
      <c r="C10" s="74"/>
      <c r="D10" s="75"/>
      <c r="E10" s="7"/>
    </row>
    <row r="11" ht="13.55" customHeight="1">
      <c r="A11" s="76"/>
      <c r="B11" s="77"/>
      <c r="C11" s="77"/>
      <c r="D11" s="78"/>
      <c r="E11" s="7"/>
    </row>
    <row r="12" ht="13.55" customHeight="1">
      <c r="A12" s="79"/>
      <c r="B12" s="80"/>
      <c r="C12" s="80"/>
      <c r="D12" s="81"/>
      <c r="E12" s="7"/>
    </row>
    <row r="13" ht="13.55" customHeight="1">
      <c r="A13" t="s" s="82">
        <v>159</v>
      </c>
      <c r="B13" t="s" s="82">
        <v>160</v>
      </c>
      <c r="C13" t="s" s="82">
        <v>161</v>
      </c>
      <c r="D13" t="s" s="82">
        <v>162</v>
      </c>
      <c r="E13" s="7"/>
    </row>
    <row r="14" ht="13.55" customHeight="1">
      <c r="A14" s="83"/>
      <c r="B14" s="83"/>
      <c r="C14" s="83"/>
      <c r="D14" s="83"/>
      <c r="E14" s="7"/>
    </row>
    <row r="15" ht="12" customHeight="1">
      <c r="A15" s="84">
        <f>'Calcul'!A10</f>
        <v>737</v>
      </c>
      <c r="B15" s="85">
        <f>'Calcul'!A22</f>
      </c>
      <c r="C15" s="84">
        <f>'Calcul'!G10</f>
        <v>929.5</v>
      </c>
      <c r="D15" s="84">
        <f>'Calcul'!G22</f>
        <v>-40</v>
      </c>
      <c r="E15" s="7"/>
    </row>
    <row r="16" ht="10.15" customHeight="1">
      <c r="A16" s="83"/>
      <c r="B16" s="83"/>
      <c r="C16" s="83"/>
      <c r="D16" s="83"/>
      <c r="E16" s="7"/>
    </row>
    <row r="17" ht="13.55" customHeight="1">
      <c r="A17" s="9"/>
      <c r="B17" s="10"/>
      <c r="C17" s="10"/>
      <c r="D17" s="12"/>
      <c r="E17" s="7"/>
    </row>
    <row r="18" ht="13.55" customHeight="1">
      <c r="A18" s="86"/>
      <c r="B18" s="15"/>
      <c r="C18" s="15"/>
      <c r="D18" s="87"/>
      <c r="E18" s="7"/>
    </row>
    <row r="19" ht="21" customHeight="1">
      <c r="A19" t="s" s="88">
        <v>163</v>
      </c>
      <c r="B19" s="89"/>
      <c r="C19" s="89"/>
      <c r="D19" s="89"/>
      <c r="E19" s="7"/>
    </row>
    <row r="20" ht="13.55" customHeight="1">
      <c r="A20" t="s" s="90">
        <v>164</v>
      </c>
      <c r="B20" s="16"/>
      <c r="C20" s="16"/>
      <c r="D20" s="91"/>
      <c r="E20" s="7"/>
    </row>
    <row r="21" ht="13.55" customHeight="1">
      <c r="A21" t="s" s="92">
        <v>165</v>
      </c>
      <c r="B21" s="93"/>
      <c r="C21" s="93"/>
      <c r="D21" s="94"/>
      <c r="E21" s="7"/>
    </row>
    <row r="22" ht="13.55" customHeight="1">
      <c r="A22" t="s" s="95">
        <v>166</v>
      </c>
      <c r="B22" s="96"/>
      <c r="C22" s="96"/>
      <c r="D22" s="97"/>
      <c r="E22" s="7"/>
    </row>
    <row r="23" ht="13.55" customHeight="1">
      <c r="A23" s="98"/>
      <c r="B23" s="99"/>
      <c r="C23" s="99"/>
      <c r="D23" s="100"/>
      <c r="E23" s="7"/>
    </row>
    <row r="24" ht="13.55" customHeight="1">
      <c r="A24" t="s" s="92">
        <v>167</v>
      </c>
      <c r="B24" s="93"/>
      <c r="C24" s="93"/>
      <c r="D24" s="94"/>
      <c r="E24" s="7"/>
    </row>
    <row r="25" ht="13.55" customHeight="1">
      <c r="A25" t="s" s="101">
        <v>168</v>
      </c>
      <c r="B25" s="96"/>
      <c r="C25" s="96"/>
      <c r="D25" s="97"/>
      <c r="E25" s="7"/>
    </row>
    <row r="26" ht="13.55" customHeight="1">
      <c r="A26" t="s" s="102">
        <v>169</v>
      </c>
      <c r="B26" s="103"/>
      <c r="C26" s="103"/>
      <c r="D26" s="104"/>
      <c r="E26" s="7"/>
    </row>
    <row r="27" ht="15" customHeight="1">
      <c r="A27" t="s" s="105">
        <v>170</v>
      </c>
      <c r="B27" s="103"/>
      <c r="C27" s="103"/>
      <c r="D27" s="106"/>
      <c r="E27" s="7"/>
    </row>
    <row r="28" ht="13.55" customHeight="1">
      <c r="A28" t="s" s="107">
        <v>171</v>
      </c>
      <c r="B28" s="108"/>
      <c r="C28" s="108"/>
      <c r="D28" s="109"/>
      <c r="E28" s="7"/>
    </row>
    <row r="29" ht="21.6" customHeight="1">
      <c r="A29" t="s" s="110">
        <v>172</v>
      </c>
      <c r="B29" s="111"/>
      <c r="C29" s="111"/>
      <c r="D29" s="112"/>
      <c r="E29" s="7"/>
    </row>
    <row r="30" ht="13.55" customHeight="1">
      <c r="A30" s="113"/>
      <c r="B30" s="16"/>
      <c r="C30" s="16"/>
      <c r="D30" s="91"/>
      <c r="E30" s="7"/>
    </row>
    <row r="31" ht="13.55" customHeight="1">
      <c r="A31" t="s" s="92">
        <v>173</v>
      </c>
      <c r="B31" s="93"/>
      <c r="C31" s="93"/>
      <c r="D31" s="94"/>
      <c r="E31" s="7"/>
    </row>
    <row r="32" ht="13.5" customHeight="1">
      <c r="A32" t="s" s="114">
        <v>174</v>
      </c>
      <c r="B32" s="10"/>
      <c r="C32" s="10"/>
      <c r="D32" s="12"/>
      <c r="E32" s="7"/>
    </row>
    <row r="33" ht="13.5" customHeight="1">
      <c r="A33" t="s" s="115">
        <v>175</v>
      </c>
      <c r="B33" s="11"/>
      <c r="C33" s="11"/>
      <c r="D33" s="14"/>
      <c r="E33" s="7"/>
    </row>
    <row r="34" ht="13.5" customHeight="1">
      <c r="A34" s="116"/>
      <c r="B34" s="15"/>
      <c r="C34" s="15"/>
      <c r="D34" s="87"/>
      <c r="E34" s="7"/>
    </row>
    <row r="35" ht="13.55" customHeight="1">
      <c r="A35" t="s" s="92">
        <v>176</v>
      </c>
      <c r="B35" s="93"/>
      <c r="C35" s="93"/>
      <c r="D35" s="94"/>
      <c r="E35" s="7"/>
    </row>
    <row r="36" ht="13.55" customHeight="1">
      <c r="A36" t="s" s="117">
        <v>177</v>
      </c>
      <c r="B36" s="118"/>
      <c r="C36" s="10"/>
      <c r="D36" s="12"/>
      <c r="E36" s="7"/>
    </row>
    <row r="37" ht="13.55" customHeight="1">
      <c r="A37" t="s" s="119">
        <v>178</v>
      </c>
      <c r="B37" s="11"/>
      <c r="C37" s="11"/>
      <c r="D37" s="14"/>
      <c r="E37" s="7"/>
    </row>
    <row r="38" ht="13.55" customHeight="1">
      <c r="A38" s="98"/>
      <c r="B38" s="99"/>
      <c r="C38" s="99"/>
      <c r="D38" s="100"/>
      <c r="E38" s="7"/>
    </row>
    <row r="39" ht="13.55" customHeight="1">
      <c r="A39" t="s" s="92">
        <v>179</v>
      </c>
      <c r="B39" s="93"/>
      <c r="C39" s="93"/>
      <c r="D39" s="94"/>
      <c r="E39" s="7"/>
    </row>
    <row r="40" ht="13.5" customHeight="1">
      <c r="A40" t="s" s="120">
        <v>180</v>
      </c>
      <c r="B40" s="10"/>
      <c r="C40" s="10"/>
      <c r="D40" s="12"/>
      <c r="E40" s="7"/>
    </row>
    <row r="41" ht="13.55" customHeight="1">
      <c r="A41" t="s" s="119">
        <v>181</v>
      </c>
      <c r="B41" s="11"/>
      <c r="C41" s="11"/>
      <c r="D41" s="14"/>
      <c r="E41" s="7"/>
    </row>
    <row r="42" ht="13.55" customHeight="1">
      <c r="A42" t="s" s="119">
        <v>182</v>
      </c>
      <c r="B42" s="11"/>
      <c r="C42" s="11"/>
      <c r="D42" s="14"/>
      <c r="E42" s="7"/>
    </row>
    <row r="43" ht="13.55" customHeight="1">
      <c r="A43" t="s" s="119">
        <v>183</v>
      </c>
      <c r="B43" s="11"/>
      <c r="C43" s="11"/>
      <c r="D43" s="14"/>
      <c r="E43" s="7"/>
    </row>
    <row r="44" ht="13.5" customHeight="1">
      <c r="A44" t="s" s="121">
        <v>184</v>
      </c>
      <c r="B44" s="11"/>
      <c r="C44" s="11"/>
      <c r="D44" s="14"/>
      <c r="E44" s="7"/>
    </row>
    <row r="45" ht="13.5" customHeight="1">
      <c r="A45" t="s" s="121">
        <v>185</v>
      </c>
      <c r="B45" s="11"/>
      <c r="C45" s="11"/>
      <c r="D45" s="14"/>
      <c r="E45" s="7"/>
    </row>
    <row r="46" ht="13.55" customHeight="1">
      <c r="A46" s="7"/>
      <c r="B46" s="11"/>
      <c r="C46" s="11"/>
      <c r="D46" s="14"/>
      <c r="E46" s="7"/>
    </row>
    <row r="47" ht="13.55" customHeight="1">
      <c r="A47" t="s" s="121">
        <v>186</v>
      </c>
      <c r="B47" s="11"/>
      <c r="C47" s="11"/>
      <c r="D47" s="14"/>
      <c r="E47" s="7"/>
    </row>
    <row r="48" ht="13.55" customHeight="1">
      <c r="A48" t="s" s="121">
        <v>187</v>
      </c>
      <c r="B48" s="11"/>
      <c r="C48" s="11"/>
      <c r="D48" s="14"/>
      <c r="E48" s="7"/>
    </row>
    <row r="49" ht="13.55" customHeight="1">
      <c r="A49" s="122"/>
      <c r="B49" s="11"/>
      <c r="C49" s="11"/>
      <c r="D49" s="14"/>
      <c r="E49" s="7"/>
    </row>
    <row r="50" ht="13.55" customHeight="1">
      <c r="A50" t="s" s="121">
        <v>188</v>
      </c>
      <c r="B50" s="11"/>
      <c r="C50" s="11"/>
      <c r="D50" s="14"/>
      <c r="E50" s="7"/>
    </row>
    <row r="51" ht="14.95" customHeight="1">
      <c r="A51" t="s" s="123">
        <v>189</v>
      </c>
      <c r="B51" s="11"/>
      <c r="C51" s="11"/>
      <c r="D51" s="14"/>
      <c r="E51" s="7"/>
    </row>
    <row r="52" ht="14.95" customHeight="1">
      <c r="A52" t="s" s="123">
        <v>190</v>
      </c>
      <c r="B52" s="11"/>
      <c r="C52" s="11"/>
      <c r="D52" s="14"/>
      <c r="E52" s="7"/>
    </row>
    <row r="53" ht="14.95" customHeight="1">
      <c r="A53" t="s" s="123">
        <v>191</v>
      </c>
      <c r="B53" s="11"/>
      <c r="C53" s="11"/>
      <c r="D53" s="14"/>
      <c r="E53" s="7"/>
    </row>
    <row r="54" ht="14.95" customHeight="1">
      <c r="A54" t="s" s="123">
        <v>192</v>
      </c>
      <c r="B54" s="11"/>
      <c r="C54" s="11"/>
      <c r="D54" s="14"/>
      <c r="E54" s="7"/>
    </row>
    <row r="55" ht="17" customHeight="1">
      <c r="A55" s="123"/>
      <c r="B55" s="11"/>
      <c r="C55" s="11"/>
      <c r="D55" s="14"/>
      <c r="E55" s="7"/>
    </row>
    <row r="56" ht="15" customHeight="1">
      <c r="A56" t="s" s="119">
        <v>193</v>
      </c>
      <c r="B56" s="11"/>
      <c r="C56" s="11"/>
      <c r="D56" s="14"/>
      <c r="E56" s="7"/>
    </row>
    <row r="57" ht="28.5" customHeight="1">
      <c r="A57" t="s" s="124">
        <v>194</v>
      </c>
      <c r="B57" s="125"/>
      <c r="C57" s="125"/>
      <c r="D57" s="126"/>
      <c r="E57" s="7"/>
    </row>
    <row r="58" ht="21" customHeight="1">
      <c r="A58" t="s" s="127">
        <v>195</v>
      </c>
      <c r="B58" s="128"/>
      <c r="C58" s="128"/>
      <c r="D58" s="129"/>
      <c r="E58" s="7"/>
    </row>
    <row r="59" ht="13.55" customHeight="1">
      <c r="A59" t="s" s="130">
        <v>196</v>
      </c>
      <c r="B59" s="131"/>
      <c r="C59" s="131"/>
      <c r="D59" s="132"/>
      <c r="E59" s="7"/>
    </row>
    <row r="60" ht="13.55" customHeight="1">
      <c r="A60" s="86"/>
      <c r="B60" s="15"/>
      <c r="C60" s="15"/>
      <c r="D60" s="87"/>
      <c r="E60" s="7"/>
    </row>
    <row r="61" ht="13.55" customHeight="1">
      <c r="A61" t="s" s="133">
        <v>197</v>
      </c>
      <c r="B61" s="134"/>
      <c r="C61" s="134"/>
      <c r="D61" s="135"/>
      <c r="E61" s="7"/>
    </row>
    <row r="62" ht="28.5" customHeight="1">
      <c r="A62" t="s" s="136">
        <v>198</v>
      </c>
      <c r="B62" s="137"/>
      <c r="C62" s="137"/>
      <c r="D62" s="138"/>
      <c r="E62" s="7"/>
    </row>
    <row r="63" ht="13.55" customHeight="1">
      <c r="A63" t="s" s="139">
        <v>199</v>
      </c>
      <c r="B63" s="140"/>
      <c r="C63" s="140"/>
      <c r="D63" s="140"/>
      <c r="E63" s="7"/>
    </row>
  </sheetData>
  <mergeCells count="26">
    <mergeCell ref="A26:C26"/>
    <mergeCell ref="A27:D27"/>
    <mergeCell ref="A29:D29"/>
    <mergeCell ref="C13:C14"/>
    <mergeCell ref="A24:D24"/>
    <mergeCell ref="A8:D8"/>
    <mergeCell ref="B9:D9"/>
    <mergeCell ref="A1:D1"/>
    <mergeCell ref="A62:D62"/>
    <mergeCell ref="A63:D63"/>
    <mergeCell ref="A21:D21"/>
    <mergeCell ref="A61:D61"/>
    <mergeCell ref="A19:D19"/>
    <mergeCell ref="D13:D14"/>
    <mergeCell ref="C15:C16"/>
    <mergeCell ref="D15:D16"/>
    <mergeCell ref="A13:A14"/>
    <mergeCell ref="B13:B14"/>
    <mergeCell ref="A15:A16"/>
    <mergeCell ref="B15:B16"/>
    <mergeCell ref="A39:D39"/>
    <mergeCell ref="A58:D58"/>
    <mergeCell ref="A31:D31"/>
    <mergeCell ref="A35:D35"/>
    <mergeCell ref="A57:D57"/>
    <mergeCell ref="A30:D30"/>
  </mergeCells>
  <dataValidations count="3">
    <dataValidation type="list" allowBlank="1" showInputMessage="1" showErrorMessage="1" sqref="B2">
      <formula1>"Portail,Double Portail"</formula1>
    </dataValidation>
    <dataValidation type="list" allowBlank="1" showInputMessage="1" showErrorMessage="1" sqref="B3">
      <formula1>"Portail_EG,Portail_Droit,Portail_SHS,Portail_LLAC,Portail_ST,Portail_SV,Portail_STAPS"</formula1>
    </dataValidation>
    <dataValidation type="list" allowBlank="1" showInputMessage="1" showErrorMessage="1" sqref="B6:C6">
      <formula1>"Initiale Hors-Apprentissage / Formation Continue / Formation Permanente,Contrat d'Apprentissage/ Contrat de Professionnalisation"</formula1>
    </dataValidation>
  </dataValidations>
  <hyperlinks>
    <hyperlink ref="A62" r:id="rId1" location="" tooltip="" display="Arrêté du 30 juillet 2018 relatif au diplôme national de licence"/>
    <hyperlink ref="A63" r:id="rId2" location="" tooltip="" display="Arrêté du 22 janvier 2014 fixant le cadre national des formations conduisant à la délivrance des diplômes nationaux de licence, de licence professionnelle et de master"/>
  </hyperlink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O306"/>
  <sheetViews>
    <sheetView workbookViewId="0" showGridLines="0" defaultGridColor="1"/>
  </sheetViews>
  <sheetFormatPr defaultColWidth="11.5" defaultRowHeight="15" customHeight="1" outlineLevelRow="0" outlineLevelCol="0"/>
  <cols>
    <col min="1" max="1" width="18.5" style="141" customWidth="1"/>
    <col min="2" max="2" width="53.5" style="141" customWidth="1"/>
    <col min="3" max="3" width="18" style="141" customWidth="1"/>
    <col min="4" max="4" width="15.6719" style="141" customWidth="1"/>
    <col min="5" max="5" width="27.3516" style="141" customWidth="1"/>
    <col min="6" max="6" width="24.6719" style="141" customWidth="1"/>
    <col min="7" max="7" width="29.1719" style="141" customWidth="1"/>
    <col min="8" max="8" width="34.3516" style="141" customWidth="1"/>
    <col min="9" max="9" width="17" style="141" customWidth="1"/>
    <col min="10" max="10" width="14.3516" style="141" customWidth="1"/>
    <col min="11" max="11" width="14.6719" style="141" customWidth="1"/>
    <col min="12" max="13" width="21.6719" style="141" customWidth="1"/>
    <col min="14" max="14" width="47.6719" style="141" customWidth="1"/>
    <col min="15" max="15" width="54.1719" style="141" customWidth="1"/>
    <col min="16" max="16384" width="11.5" style="141" customWidth="1"/>
  </cols>
  <sheetData>
    <row r="1" ht="15" customHeight="1">
      <c r="A1" s="142"/>
      <c r="B1" s="142"/>
      <c r="C1" s="142"/>
      <c r="D1" s="142"/>
      <c r="E1" s="142"/>
      <c r="F1" s="142"/>
      <c r="G1" s="142"/>
      <c r="H1" s="142"/>
      <c r="I1" s="142"/>
      <c r="J1" s="142"/>
      <c r="K1" s="143"/>
      <c r="L1" s="144"/>
      <c r="M1" s="144"/>
      <c r="N1" s="144"/>
      <c r="O1" s="144"/>
    </row>
    <row r="2" ht="1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3"/>
      <c r="L2" s="144"/>
      <c r="M2" s="144"/>
      <c r="N2" s="144"/>
      <c r="O2" s="144"/>
    </row>
    <row r="3" ht="15" customHeight="1">
      <c r="A3" s="142"/>
      <c r="B3" s="142"/>
      <c r="C3" s="142"/>
      <c r="D3" s="142"/>
      <c r="E3" s="142"/>
      <c r="F3" s="142"/>
      <c r="G3" s="142"/>
      <c r="H3" s="142"/>
      <c r="I3" s="142"/>
      <c r="J3" s="142"/>
      <c r="K3" s="143"/>
      <c r="L3" s="144"/>
      <c r="M3" s="144"/>
      <c r="N3" s="144"/>
      <c r="O3" s="144"/>
    </row>
    <row r="4" ht="15" customHeight="1">
      <c r="A4" s="142"/>
      <c r="B4" s="142"/>
      <c r="C4" s="142"/>
      <c r="D4" s="142"/>
      <c r="E4" s="142"/>
      <c r="F4" s="142"/>
      <c r="G4" s="142"/>
      <c r="H4" s="142"/>
      <c r="I4" s="142"/>
      <c r="J4" s="142"/>
      <c r="K4" s="143"/>
      <c r="L4" s="144"/>
      <c r="M4" s="144"/>
      <c r="N4" s="144"/>
      <c r="O4" s="144"/>
    </row>
    <row r="5" ht="15" customHeight="1">
      <c r="A5" s="142"/>
      <c r="B5" s="142"/>
      <c r="C5" s="142"/>
      <c r="D5" s="142"/>
      <c r="E5" s="142"/>
      <c r="F5" s="142"/>
      <c r="G5" s="142"/>
      <c r="H5" s="142"/>
      <c r="I5" s="142"/>
      <c r="J5" s="142"/>
      <c r="K5" s="143"/>
      <c r="L5" s="144"/>
      <c r="M5" s="144"/>
      <c r="N5" s="144"/>
      <c r="O5" s="144"/>
    </row>
    <row r="6" ht="15" customHeight="1">
      <c r="A6" s="142"/>
      <c r="B6" s="142"/>
      <c r="C6" s="142"/>
      <c r="D6" s="142"/>
      <c r="E6" s="142"/>
      <c r="F6" s="142"/>
      <c r="G6" s="142"/>
      <c r="H6" s="142"/>
      <c r="I6" s="142"/>
      <c r="J6" s="142"/>
      <c r="K6" s="143"/>
      <c r="L6" s="144"/>
      <c r="M6" s="144"/>
      <c r="N6" s="144"/>
      <c r="O6" s="144"/>
    </row>
    <row r="7" ht="18" customHeight="1">
      <c r="A7" t="s" s="145">
        <v>200</v>
      </c>
      <c r="B7" t="s" s="145">
        <f>'Fiche Générale'!B3</f>
        <v>201</v>
      </c>
      <c r="C7" t="s" s="146">
        <v>202</v>
      </c>
      <c r="D7" s="147"/>
      <c r="E7" t="s" s="146">
        <f>'Fiche Générale'!B4</f>
        <v>203</v>
      </c>
      <c r="F7" s="148"/>
      <c r="G7" t="s" s="145">
        <v>204</v>
      </c>
      <c r="H7" t="s" s="149">
        <f>'Fiche Générale'!B5</f>
        <v>205</v>
      </c>
      <c r="I7" s="150"/>
      <c r="J7" s="150"/>
      <c r="K7" s="143"/>
      <c r="L7" s="144"/>
      <c r="M7" s="144"/>
      <c r="N7" s="144"/>
      <c r="O7" s="144"/>
    </row>
    <row r="8" ht="18" customHeight="1">
      <c r="A8" s="151"/>
      <c r="B8" s="152"/>
      <c r="C8" s="153"/>
      <c r="D8" s="154"/>
      <c r="E8" s="155"/>
      <c r="F8" s="156"/>
      <c r="G8" s="151"/>
      <c r="H8" s="150"/>
      <c r="I8" s="150"/>
      <c r="J8" s="150"/>
      <c r="K8" s="143"/>
      <c r="L8" s="144"/>
      <c r="M8" s="144"/>
      <c r="N8" s="144"/>
      <c r="O8" s="144"/>
    </row>
    <row r="9" ht="18" customHeight="1">
      <c r="A9" s="151"/>
      <c r="B9" s="152"/>
      <c r="C9" s="157"/>
      <c r="D9" s="158"/>
      <c r="E9" s="159"/>
      <c r="F9" s="160"/>
      <c r="G9" s="151"/>
      <c r="H9" s="150"/>
      <c r="I9" s="150"/>
      <c r="J9" s="150"/>
      <c r="K9" s="143"/>
      <c r="L9" s="144"/>
      <c r="M9" s="144"/>
      <c r="N9" s="144"/>
      <c r="O9" s="144"/>
    </row>
    <row r="10" ht="18" customHeight="1">
      <c r="A10" s="151"/>
      <c r="B10" s="152"/>
      <c r="C10" t="s" s="161">
        <v>206</v>
      </c>
      <c r="D10" s="162"/>
      <c r="E10" t="s" s="163">
        <f>'Fiche Générale'!B9</f>
        <v>207</v>
      </c>
      <c r="F10" s="164"/>
      <c r="G10" s="164"/>
      <c r="H10" s="164"/>
      <c r="I10" s="164"/>
      <c r="J10" s="165"/>
      <c r="K10" s="143"/>
      <c r="L10" s="144"/>
      <c r="M10" s="144"/>
      <c r="N10" s="144"/>
      <c r="O10" s="144"/>
    </row>
    <row r="11" ht="18" customHeight="1">
      <c r="A11" s="151"/>
      <c r="B11" s="152"/>
      <c r="C11" s="162"/>
      <c r="D11" s="162"/>
      <c r="E11" s="166"/>
      <c r="F11" s="167"/>
      <c r="G11" s="167"/>
      <c r="H11" s="167"/>
      <c r="I11" s="167"/>
      <c r="J11" s="168"/>
      <c r="K11" s="143"/>
      <c r="L11" s="144"/>
      <c r="M11" s="144"/>
      <c r="N11" s="144"/>
      <c r="O11" s="144"/>
    </row>
    <row r="12" ht="15" customHeight="1">
      <c r="A12" s="169"/>
      <c r="B12" s="169"/>
      <c r="C12" s="169"/>
      <c r="D12" s="169"/>
      <c r="E12" s="170"/>
      <c r="F12" s="170"/>
      <c r="G12" s="169"/>
      <c r="H12" s="169"/>
      <c r="I12" s="169"/>
      <c r="J12" s="171"/>
      <c r="K12" s="144"/>
      <c r="L12" s="144"/>
      <c r="M12" s="144"/>
      <c r="N12" s="144"/>
      <c r="O12" s="144"/>
    </row>
    <row r="13" ht="20.25" customHeight="1">
      <c r="A13" t="s" s="25">
        <v>208</v>
      </c>
      <c r="B13" t="s" s="172">
        <v>209</v>
      </c>
      <c r="C13" t="s" s="25">
        <v>210</v>
      </c>
      <c r="D13" s="29"/>
      <c r="E13" t="s" s="173">
        <v>211</v>
      </c>
      <c r="F13" s="174">
        <v>400</v>
      </c>
      <c r="G13" t="s" s="25">
        <v>212</v>
      </c>
      <c r="H13" s="30">
        <f>'Calcul'!A7</f>
        <v>387</v>
      </c>
      <c r="I13" s="29"/>
      <c r="J13" s="143"/>
      <c r="K13" s="144"/>
      <c r="L13" s="144"/>
      <c r="M13" s="144"/>
      <c r="N13" s="144"/>
      <c r="O13" s="144"/>
    </row>
    <row r="14" ht="15" customHeight="1">
      <c r="A14" s="29"/>
      <c r="B14" s="175"/>
      <c r="C14" s="29"/>
      <c r="D14" s="29"/>
      <c r="E14" s="176"/>
      <c r="F14" s="177"/>
      <c r="G14" s="29"/>
      <c r="H14" s="29"/>
      <c r="I14" s="29"/>
      <c r="J14" s="143"/>
      <c r="K14" s="144"/>
      <c r="L14" s="144"/>
      <c r="M14" s="144"/>
      <c r="N14" s="144"/>
      <c r="O14" s="144"/>
    </row>
    <row r="15" ht="15" customHeight="1">
      <c r="A15" t="s" s="25">
        <v>213</v>
      </c>
      <c r="B15" t="s" s="25">
        <v>143</v>
      </c>
      <c r="C15" t="s" s="31">
        <v>214</v>
      </c>
      <c r="D15" s="33"/>
      <c r="E15" t="s" s="178">
        <v>215</v>
      </c>
      <c r="F15" s="179"/>
      <c r="G15" t="s" s="25">
        <v>216</v>
      </c>
      <c r="H15" s="30">
        <f>'Calcul'!A20</f>
        <v>0</v>
      </c>
      <c r="I15" s="29"/>
      <c r="J15" s="143"/>
      <c r="K15" s="144"/>
      <c r="L15" s="144"/>
      <c r="M15" s="144"/>
      <c r="N15" s="144"/>
      <c r="O15" s="144"/>
    </row>
    <row r="16" ht="15" customHeight="1">
      <c r="A16" s="29"/>
      <c r="B16" s="29"/>
      <c r="C16" s="34"/>
      <c r="D16" s="36"/>
      <c r="E16" s="179"/>
      <c r="F16" s="179"/>
      <c r="G16" s="29"/>
      <c r="H16" s="29"/>
      <c r="I16" s="29"/>
      <c r="J16" s="143"/>
      <c r="K16" s="144"/>
      <c r="L16" s="144"/>
      <c r="M16" s="144"/>
      <c r="N16" s="144"/>
      <c r="O16" s="144"/>
    </row>
    <row r="17" ht="15" customHeight="1">
      <c r="A17" s="169"/>
      <c r="B17" s="169"/>
      <c r="C17" s="169"/>
      <c r="D17" s="169"/>
      <c r="E17" s="169"/>
      <c r="F17" s="169"/>
      <c r="G17" s="169"/>
      <c r="H17" s="169"/>
      <c r="I17" s="169"/>
      <c r="J17" s="180"/>
      <c r="K17" s="180"/>
      <c r="L17" s="180"/>
      <c r="M17" s="180"/>
      <c r="N17" s="180"/>
      <c r="O17" s="180"/>
    </row>
    <row r="18" ht="49.15" customHeight="1">
      <c r="A18" t="s" s="181">
        <v>217</v>
      </c>
      <c r="B18" t="s" s="181">
        <v>218</v>
      </c>
      <c r="C18" t="s" s="181">
        <v>3</v>
      </c>
      <c r="D18" t="s" s="181">
        <v>219</v>
      </c>
      <c r="E18" t="s" s="181">
        <v>6</v>
      </c>
      <c r="F18" t="s" s="181">
        <v>5</v>
      </c>
      <c r="G18" t="s" s="182">
        <v>220</v>
      </c>
      <c r="H18" t="s" s="181">
        <v>83</v>
      </c>
      <c r="I18" t="s" s="181">
        <v>142</v>
      </c>
      <c r="J18" t="s" s="181">
        <v>147</v>
      </c>
      <c r="K18" t="s" s="181">
        <v>148</v>
      </c>
      <c r="L18" t="s" s="181">
        <v>221</v>
      </c>
      <c r="M18" t="s" s="181">
        <v>4</v>
      </c>
      <c r="N18" t="s" s="181">
        <v>222</v>
      </c>
      <c r="O18" t="s" s="181">
        <v>223</v>
      </c>
    </row>
    <row r="19" ht="43.15" customHeight="1">
      <c r="A19" s="183">
        <v>0</v>
      </c>
      <c r="B19" t="s" s="184">
        <v>224</v>
      </c>
      <c r="C19" t="s" s="185">
        <v>11</v>
      </c>
      <c r="D19" s="183">
        <v>6</v>
      </c>
      <c r="E19" s="186"/>
      <c r="F19" s="186"/>
      <c r="G19" s="187"/>
      <c r="H19" s="186"/>
      <c r="I19" s="186"/>
      <c r="J19" s="186"/>
      <c r="K19" s="186"/>
      <c r="L19" s="186"/>
      <c r="M19" s="186"/>
      <c r="N19" s="188"/>
      <c r="O19" s="189"/>
    </row>
    <row r="20" ht="28.5" customHeight="1">
      <c r="A20" t="s" s="190">
        <v>225</v>
      </c>
      <c r="B20" t="s" s="184">
        <v>226</v>
      </c>
      <c r="C20" t="s" s="191">
        <v>19</v>
      </c>
      <c r="D20" s="186"/>
      <c r="E20" s="186"/>
      <c r="F20" s="186"/>
      <c r="G20" s="186"/>
      <c r="H20" s="186"/>
      <c r="I20" s="186"/>
      <c r="J20" s="186"/>
      <c r="K20" s="186"/>
      <c r="L20" s="186"/>
      <c r="M20" s="186"/>
      <c r="N20" s="188"/>
      <c r="O20" s="189"/>
    </row>
    <row r="21" ht="28.5" customHeight="1">
      <c r="A21" t="s" s="190">
        <v>227</v>
      </c>
      <c r="B21" t="s" s="184">
        <v>228</v>
      </c>
      <c r="C21" t="s" s="191">
        <v>19</v>
      </c>
      <c r="D21" s="186"/>
      <c r="E21" s="186"/>
      <c r="F21" s="186"/>
      <c r="G21" s="186"/>
      <c r="H21" s="186"/>
      <c r="I21" s="186"/>
      <c r="J21" s="186"/>
      <c r="K21" s="186"/>
      <c r="L21" s="186"/>
      <c r="M21" s="186"/>
      <c r="N21" s="188"/>
      <c r="O21" s="189"/>
    </row>
    <row r="22" ht="28.5" customHeight="1">
      <c r="A22" t="s" s="190">
        <v>229</v>
      </c>
      <c r="B22" t="s" s="192">
        <v>230</v>
      </c>
      <c r="C22" t="s" s="191">
        <v>19</v>
      </c>
      <c r="D22" s="186"/>
      <c r="E22" s="186"/>
      <c r="F22" s="186"/>
      <c r="G22" s="186"/>
      <c r="H22" s="186"/>
      <c r="I22" s="186"/>
      <c r="J22" s="186"/>
      <c r="K22" s="186"/>
      <c r="L22" s="186"/>
      <c r="M22" s="186"/>
      <c r="N22" s="188"/>
      <c r="O22" s="189"/>
    </row>
    <row r="23" ht="43.15" customHeight="1">
      <c r="A23" s="193">
        <v>1</v>
      </c>
      <c r="B23" t="s" s="194">
        <v>231</v>
      </c>
      <c r="C23" t="s" s="195">
        <v>11</v>
      </c>
      <c r="D23" s="196">
        <v>6</v>
      </c>
      <c r="E23" s="197"/>
      <c r="F23" s="197"/>
      <c r="G23" t="s" s="24">
        <v>232</v>
      </c>
      <c r="H23" s="197"/>
      <c r="I23" s="197"/>
      <c r="J23" s="197"/>
      <c r="K23" s="197"/>
      <c r="L23" s="197"/>
      <c r="M23" s="197"/>
      <c r="N23" t="s" s="198">
        <v>233</v>
      </c>
      <c r="O23" t="s" s="198">
        <v>234</v>
      </c>
    </row>
    <row r="24" ht="28.5" customHeight="1">
      <c r="A24" t="s" s="199">
        <v>235</v>
      </c>
      <c r="B24" t="s" s="200">
        <v>236</v>
      </c>
      <c r="C24" t="s" s="201">
        <v>19</v>
      </c>
      <c r="D24" s="202"/>
      <c r="E24" s="202"/>
      <c r="F24" s="202"/>
      <c r="G24" t="s" s="199">
        <v>237</v>
      </c>
      <c r="H24" t="s" s="199">
        <v>126</v>
      </c>
      <c r="I24" s="203">
        <v>20</v>
      </c>
      <c r="J24" s="203">
        <v>10</v>
      </c>
      <c r="K24" s="202"/>
      <c r="L24" s="202"/>
      <c r="M24" t="s" s="199">
        <v>20</v>
      </c>
      <c r="N24" t="s" s="204">
        <v>233</v>
      </c>
      <c r="O24" s="205"/>
    </row>
    <row r="25" ht="28.5" customHeight="1">
      <c r="A25" t="s" s="199">
        <v>238</v>
      </c>
      <c r="B25" t="s" s="200">
        <v>239</v>
      </c>
      <c r="C25" t="s" s="201">
        <v>19</v>
      </c>
      <c r="D25" s="202"/>
      <c r="E25" s="202"/>
      <c r="F25" s="202"/>
      <c r="G25" t="s" s="199">
        <v>240</v>
      </c>
      <c r="H25" t="s" s="199">
        <v>127</v>
      </c>
      <c r="I25" s="203">
        <v>8</v>
      </c>
      <c r="J25" s="203">
        <v>6</v>
      </c>
      <c r="K25" s="202"/>
      <c r="L25" s="202"/>
      <c r="M25" t="s" s="199">
        <v>20</v>
      </c>
      <c r="N25" t="s" s="204">
        <v>233</v>
      </c>
      <c r="O25" s="205"/>
    </row>
    <row r="26" ht="28.5" customHeight="1">
      <c r="A26" t="s" s="199">
        <v>241</v>
      </c>
      <c r="B26" t="s" s="200">
        <v>242</v>
      </c>
      <c r="C26" t="s" s="201">
        <v>19</v>
      </c>
      <c r="D26" s="202"/>
      <c r="E26" s="202"/>
      <c r="F26" s="202"/>
      <c r="G26" t="s" s="199">
        <v>243</v>
      </c>
      <c r="H26" t="s" s="199">
        <v>125</v>
      </c>
      <c r="I26" s="203">
        <v>10</v>
      </c>
      <c r="J26" s="203">
        <v>6</v>
      </c>
      <c r="K26" s="202"/>
      <c r="L26" s="202"/>
      <c r="M26" t="s" s="199">
        <v>20</v>
      </c>
      <c r="N26" t="s" s="204">
        <v>233</v>
      </c>
      <c r="O26" s="205"/>
    </row>
    <row r="27" ht="43.15" customHeight="1">
      <c r="A27" s="193">
        <v>2</v>
      </c>
      <c r="B27" t="s" s="194">
        <v>244</v>
      </c>
      <c r="C27" t="s" s="195">
        <v>11</v>
      </c>
      <c r="D27" s="196">
        <v>6</v>
      </c>
      <c r="E27" s="197"/>
      <c r="F27" s="197"/>
      <c r="G27" t="s" s="24">
        <v>245</v>
      </c>
      <c r="H27" s="197"/>
      <c r="I27" s="197"/>
      <c r="J27" s="197"/>
      <c r="K27" s="197"/>
      <c r="L27" s="197"/>
      <c r="M27" s="197"/>
      <c r="N27" t="s" s="198">
        <v>233</v>
      </c>
      <c r="O27" t="s" s="198">
        <v>234</v>
      </c>
    </row>
    <row r="28" ht="32.25" customHeight="1">
      <c r="A28" t="s" s="206">
        <v>246</v>
      </c>
      <c r="B28" t="s" s="207">
        <v>247</v>
      </c>
      <c r="C28" t="s" s="201">
        <v>19</v>
      </c>
      <c r="D28" s="197"/>
      <c r="E28" s="197"/>
      <c r="F28" s="197"/>
      <c r="G28" t="s" s="24">
        <v>248</v>
      </c>
      <c r="H28" t="s" s="24">
        <v>125</v>
      </c>
      <c r="I28" s="196">
        <v>8</v>
      </c>
      <c r="J28" s="196">
        <v>10</v>
      </c>
      <c r="K28" s="197"/>
      <c r="L28" s="197"/>
      <c r="M28" t="s" s="24">
        <v>20</v>
      </c>
      <c r="N28" t="s" s="198">
        <v>233</v>
      </c>
      <c r="O28" s="189"/>
    </row>
    <row r="29" ht="32.25" customHeight="1">
      <c r="A29" t="s" s="206">
        <v>249</v>
      </c>
      <c r="B29" t="s" s="208">
        <v>250</v>
      </c>
      <c r="C29" t="s" s="201">
        <v>19</v>
      </c>
      <c r="D29" s="197"/>
      <c r="E29" s="197"/>
      <c r="F29" s="197"/>
      <c r="G29" t="s" s="24">
        <v>251</v>
      </c>
      <c r="H29" t="s" s="24">
        <v>128</v>
      </c>
      <c r="I29" s="196">
        <v>10</v>
      </c>
      <c r="J29" s="196">
        <v>8</v>
      </c>
      <c r="K29" s="197"/>
      <c r="L29" s="197"/>
      <c r="M29" t="s" s="24">
        <v>20</v>
      </c>
      <c r="N29" t="s" s="198">
        <v>233</v>
      </c>
      <c r="O29" s="189"/>
    </row>
    <row r="30" ht="32.25" customHeight="1">
      <c r="A30" t="s" s="206">
        <v>252</v>
      </c>
      <c r="B30" t="s" s="208">
        <v>253</v>
      </c>
      <c r="C30" t="s" s="201">
        <v>19</v>
      </c>
      <c r="D30" s="197"/>
      <c r="E30" s="197"/>
      <c r="F30" s="197"/>
      <c r="G30" t="s" s="24">
        <v>254</v>
      </c>
      <c r="H30" t="s" s="24">
        <v>128</v>
      </c>
      <c r="I30" s="196">
        <v>26</v>
      </c>
      <c r="J30" s="197"/>
      <c r="K30" s="197"/>
      <c r="L30" s="197"/>
      <c r="M30" t="s" s="24">
        <v>20</v>
      </c>
      <c r="N30" t="s" s="198">
        <v>233</v>
      </c>
      <c r="O30" s="189"/>
    </row>
    <row r="31" ht="43.15" customHeight="1">
      <c r="A31" s="193">
        <v>3</v>
      </c>
      <c r="B31" t="s" s="209">
        <v>255</v>
      </c>
      <c r="C31" t="s" s="195">
        <v>11</v>
      </c>
      <c r="D31" s="196">
        <v>6</v>
      </c>
      <c r="E31" s="197"/>
      <c r="F31" s="197"/>
      <c r="G31" t="s" s="24">
        <v>256</v>
      </c>
      <c r="H31" s="197"/>
      <c r="I31" s="197"/>
      <c r="J31" s="197"/>
      <c r="K31" s="197"/>
      <c r="L31" s="197"/>
      <c r="M31" s="197"/>
      <c r="N31" s="189"/>
      <c r="O31" s="189"/>
    </row>
    <row r="32" ht="33.75" customHeight="1">
      <c r="A32" t="s" s="206">
        <v>257</v>
      </c>
      <c r="B32" t="s" s="208">
        <v>258</v>
      </c>
      <c r="C32" t="s" s="201">
        <v>19</v>
      </c>
      <c r="D32" s="197"/>
      <c r="E32" s="197"/>
      <c r="F32" s="197"/>
      <c r="G32" t="s" s="24">
        <v>259</v>
      </c>
      <c r="H32" t="s" s="24">
        <v>125</v>
      </c>
      <c r="I32" s="196">
        <v>18</v>
      </c>
      <c r="J32" s="196">
        <v>12</v>
      </c>
      <c r="K32" s="196">
        <v>0</v>
      </c>
      <c r="L32" s="197"/>
      <c r="M32" t="s" s="24">
        <v>20</v>
      </c>
      <c r="N32" t="s" s="198">
        <v>233</v>
      </c>
      <c r="O32" s="189"/>
    </row>
    <row r="33" ht="33.75" customHeight="1">
      <c r="A33" t="s" s="206">
        <v>260</v>
      </c>
      <c r="B33" t="s" s="208">
        <v>261</v>
      </c>
      <c r="C33" t="s" s="201">
        <v>19</v>
      </c>
      <c r="D33" s="197"/>
      <c r="E33" s="197"/>
      <c r="F33" s="197"/>
      <c r="G33" t="s" s="24">
        <v>262</v>
      </c>
      <c r="H33" t="s" s="24">
        <v>114</v>
      </c>
      <c r="I33" s="196">
        <v>14</v>
      </c>
      <c r="J33" s="196">
        <v>18</v>
      </c>
      <c r="K33" s="196">
        <v>0</v>
      </c>
      <c r="L33" s="197"/>
      <c r="M33" t="s" s="24">
        <v>20</v>
      </c>
      <c r="N33" t="s" s="198">
        <v>233</v>
      </c>
      <c r="O33" s="189"/>
    </row>
    <row r="34" ht="43.15" customHeight="1">
      <c r="A34" s="193">
        <v>4</v>
      </c>
      <c r="B34" t="s" s="209">
        <v>263</v>
      </c>
      <c r="C34" t="s" s="195">
        <v>11</v>
      </c>
      <c r="D34" s="196">
        <v>6</v>
      </c>
      <c r="E34" s="197"/>
      <c r="F34" s="197"/>
      <c r="G34" t="s" s="24">
        <v>264</v>
      </c>
      <c r="H34" s="197"/>
      <c r="I34" s="197"/>
      <c r="J34" s="197"/>
      <c r="K34" s="197"/>
      <c r="L34" s="197"/>
      <c r="M34" s="197"/>
      <c r="N34" s="189"/>
      <c r="O34" s="189"/>
    </row>
    <row r="35" ht="27" customHeight="1">
      <c r="A35" t="s" s="206">
        <v>265</v>
      </c>
      <c r="B35" t="s" s="207">
        <v>266</v>
      </c>
      <c r="C35" t="s" s="201">
        <v>19</v>
      </c>
      <c r="D35" s="197"/>
      <c r="E35" s="197"/>
      <c r="F35" s="197"/>
      <c r="G35" t="s" s="24">
        <v>267</v>
      </c>
      <c r="H35" t="s" s="24">
        <v>109</v>
      </c>
      <c r="I35" s="196">
        <v>14</v>
      </c>
      <c r="J35" s="196">
        <v>20</v>
      </c>
      <c r="K35" s="196">
        <v>0</v>
      </c>
      <c r="L35" s="197"/>
      <c r="M35" t="s" s="24">
        <v>20</v>
      </c>
      <c r="N35" t="s" s="198">
        <v>233</v>
      </c>
      <c r="O35" s="189"/>
    </row>
    <row r="36" ht="27" customHeight="1">
      <c r="A36" t="s" s="206">
        <v>268</v>
      </c>
      <c r="B36" t="s" s="208">
        <v>269</v>
      </c>
      <c r="C36" t="s" s="201">
        <v>19</v>
      </c>
      <c r="D36" s="197"/>
      <c r="E36" s="197"/>
      <c r="F36" s="197"/>
      <c r="G36" t="s" s="24">
        <v>270</v>
      </c>
      <c r="H36" t="s" s="24">
        <v>117</v>
      </c>
      <c r="I36" s="196">
        <v>8</v>
      </c>
      <c r="J36" s="196">
        <v>10</v>
      </c>
      <c r="K36" s="196">
        <v>0</v>
      </c>
      <c r="L36" s="197"/>
      <c r="M36" t="s" s="24">
        <v>20</v>
      </c>
      <c r="N36" t="s" s="198">
        <v>233</v>
      </c>
      <c r="O36" s="189"/>
    </row>
    <row r="37" ht="27" customHeight="1">
      <c r="A37" t="s" s="206">
        <v>271</v>
      </c>
      <c r="B37" t="s" s="208">
        <v>272</v>
      </c>
      <c r="C37" t="s" s="201">
        <v>19</v>
      </c>
      <c r="D37" s="197"/>
      <c r="E37" s="197"/>
      <c r="F37" s="197"/>
      <c r="G37" t="s" s="24">
        <v>273</v>
      </c>
      <c r="H37" t="s" s="24">
        <v>127</v>
      </c>
      <c r="I37" s="196">
        <v>2</v>
      </c>
      <c r="J37" s="196">
        <v>0</v>
      </c>
      <c r="K37" s="196">
        <v>10</v>
      </c>
      <c r="L37" s="197"/>
      <c r="M37" t="s" s="24">
        <v>20</v>
      </c>
      <c r="N37" t="s" s="198">
        <v>233</v>
      </c>
      <c r="O37" t="s" s="198">
        <v>274</v>
      </c>
    </row>
    <row r="38" ht="27" customHeight="1">
      <c r="A38" t="s" s="206">
        <v>275</v>
      </c>
      <c r="B38" t="s" s="208">
        <v>276</v>
      </c>
      <c r="C38" t="s" s="201">
        <v>19</v>
      </c>
      <c r="D38" s="197"/>
      <c r="E38" s="197"/>
      <c r="F38" s="197"/>
      <c r="G38" t="s" s="24">
        <v>277</v>
      </c>
      <c r="H38" s="197"/>
      <c r="I38" s="197"/>
      <c r="J38" s="197"/>
      <c r="K38" s="197"/>
      <c r="L38" s="197"/>
      <c r="M38" t="s" s="24">
        <v>20</v>
      </c>
      <c r="N38" t="s" s="198">
        <v>278</v>
      </c>
      <c r="O38" t="s" s="198">
        <v>279</v>
      </c>
    </row>
    <row r="39" ht="43.15" customHeight="1">
      <c r="A39" s="193">
        <v>5</v>
      </c>
      <c r="B39" t="s" s="209">
        <v>280</v>
      </c>
      <c r="C39" t="s" s="195">
        <v>11</v>
      </c>
      <c r="D39" s="196">
        <v>6</v>
      </c>
      <c r="E39" s="197"/>
      <c r="F39" s="197"/>
      <c r="G39" t="s" s="24">
        <v>281</v>
      </c>
      <c r="H39" t="s" s="24">
        <v>118</v>
      </c>
      <c r="I39" s="196">
        <v>28</v>
      </c>
      <c r="J39" s="196">
        <v>28</v>
      </c>
      <c r="K39" s="196">
        <v>0</v>
      </c>
      <c r="L39" s="197"/>
      <c r="M39" t="s" s="24">
        <v>20</v>
      </c>
      <c r="N39" t="s" s="198">
        <v>278</v>
      </c>
      <c r="O39" s="189"/>
    </row>
    <row r="40" ht="43.15" customHeight="1">
      <c r="A40" s="210"/>
      <c r="B40" s="211"/>
      <c r="C40" s="197"/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89"/>
      <c r="O40" s="189"/>
    </row>
    <row r="41" ht="43.15" customHeight="1">
      <c r="A41" s="210"/>
      <c r="B41" s="211"/>
      <c r="C41" s="197"/>
      <c r="D41" s="197"/>
      <c r="E41" s="197"/>
      <c r="F41" s="197"/>
      <c r="G41" s="197"/>
      <c r="H41" s="197"/>
      <c r="I41" s="197"/>
      <c r="J41" s="197"/>
      <c r="K41" s="197"/>
      <c r="L41" s="197"/>
      <c r="M41" s="197"/>
      <c r="N41" s="189"/>
      <c r="O41" s="189"/>
    </row>
    <row r="42" ht="43.15" customHeight="1">
      <c r="A42" s="210"/>
      <c r="B42" s="211"/>
      <c r="C42" s="197"/>
      <c r="D42" s="197"/>
      <c r="E42" s="197"/>
      <c r="F42" s="197"/>
      <c r="G42" s="197"/>
      <c r="H42" s="197"/>
      <c r="I42" s="197"/>
      <c r="J42" s="197"/>
      <c r="K42" s="197"/>
      <c r="L42" s="197"/>
      <c r="M42" s="197"/>
      <c r="N42" s="189"/>
      <c r="O42" s="189"/>
    </row>
    <row r="43" ht="43.15" customHeight="1">
      <c r="A43" s="212"/>
      <c r="B43" s="213"/>
      <c r="C43" s="197"/>
      <c r="D43" s="197"/>
      <c r="E43" s="197"/>
      <c r="F43" s="197"/>
      <c r="G43" s="197"/>
      <c r="H43" s="197"/>
      <c r="I43" s="197"/>
      <c r="J43" s="197"/>
      <c r="K43" s="197"/>
      <c r="L43" s="197"/>
      <c r="M43" s="197"/>
      <c r="N43" s="214"/>
      <c r="O43" s="214"/>
    </row>
    <row r="44" ht="43.15" customHeight="1">
      <c r="A44" s="212"/>
      <c r="B44" s="213"/>
      <c r="C44" s="197"/>
      <c r="D44" s="197"/>
      <c r="E44" s="197"/>
      <c r="F44" s="197"/>
      <c r="G44" s="197"/>
      <c r="H44" s="197"/>
      <c r="I44" s="197"/>
      <c r="J44" s="197"/>
      <c r="K44" s="197"/>
      <c r="L44" s="197"/>
      <c r="M44" s="197"/>
      <c r="N44" s="214"/>
      <c r="O44" s="214"/>
    </row>
    <row r="45" ht="43.15" customHeight="1">
      <c r="A45" s="212"/>
      <c r="B45" s="213"/>
      <c r="C45" s="197"/>
      <c r="D45" s="197"/>
      <c r="E45" s="197"/>
      <c r="F45" s="197"/>
      <c r="G45" s="197"/>
      <c r="H45" s="197"/>
      <c r="I45" s="197"/>
      <c r="J45" s="197"/>
      <c r="K45" s="197"/>
      <c r="L45" s="197"/>
      <c r="M45" s="197"/>
      <c r="N45" s="214"/>
      <c r="O45" s="214"/>
    </row>
    <row r="46" ht="43.15" customHeight="1">
      <c r="A46" s="212"/>
      <c r="B46" s="213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214"/>
      <c r="O46" s="214"/>
    </row>
    <row r="47" ht="43.15" customHeight="1">
      <c r="A47" s="212"/>
      <c r="B47" s="213"/>
      <c r="C47" s="197"/>
      <c r="D47" s="197"/>
      <c r="E47" s="197"/>
      <c r="F47" s="197"/>
      <c r="G47" s="197"/>
      <c r="H47" s="197"/>
      <c r="I47" s="197"/>
      <c r="J47" s="197"/>
      <c r="K47" s="197"/>
      <c r="L47" s="197"/>
      <c r="M47" s="197"/>
      <c r="N47" s="214"/>
      <c r="O47" s="214"/>
    </row>
    <row r="48" ht="43.15" customHeight="1">
      <c r="A48" s="212"/>
      <c r="B48" s="213"/>
      <c r="C48" s="197"/>
      <c r="D48" s="197"/>
      <c r="E48" s="197"/>
      <c r="F48" s="197"/>
      <c r="G48" s="197"/>
      <c r="H48" s="197"/>
      <c r="I48" s="215"/>
      <c r="J48" s="215"/>
      <c r="K48" s="197"/>
      <c r="L48" s="197"/>
      <c r="M48" s="197"/>
      <c r="N48" s="214"/>
      <c r="O48" s="214"/>
    </row>
    <row r="49" ht="43.15" customHeight="1">
      <c r="A49" s="212"/>
      <c r="B49" s="213"/>
      <c r="C49" s="197"/>
      <c r="D49" s="197"/>
      <c r="E49" s="197"/>
      <c r="F49" s="197"/>
      <c r="G49" s="197"/>
      <c r="H49" s="197"/>
      <c r="I49" s="197"/>
      <c r="J49" s="197"/>
      <c r="K49" s="197"/>
      <c r="L49" s="197"/>
      <c r="M49" s="197"/>
      <c r="N49" s="214"/>
      <c r="O49" s="214"/>
    </row>
    <row r="50" ht="43.15" customHeight="1">
      <c r="A50" s="212"/>
      <c r="B50" s="213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214"/>
      <c r="O50" s="214"/>
    </row>
    <row r="51" ht="43.15" customHeight="1">
      <c r="A51" s="212"/>
      <c r="B51" s="213"/>
      <c r="C51" s="197"/>
      <c r="D51" s="197"/>
      <c r="E51" s="197"/>
      <c r="F51" s="197"/>
      <c r="G51" s="197"/>
      <c r="H51" s="197"/>
      <c r="I51" s="197"/>
      <c r="J51" s="197"/>
      <c r="K51" s="197"/>
      <c r="L51" s="197"/>
      <c r="M51" s="197"/>
      <c r="N51" s="214"/>
      <c r="O51" s="214"/>
    </row>
    <row r="52" ht="43.15" customHeight="1">
      <c r="A52" s="212"/>
      <c r="B52" s="213"/>
      <c r="C52" s="197"/>
      <c r="D52" s="197"/>
      <c r="E52" s="197"/>
      <c r="F52" s="197"/>
      <c r="G52" s="197"/>
      <c r="H52" s="197"/>
      <c r="I52" s="197"/>
      <c r="J52" s="197"/>
      <c r="K52" s="197"/>
      <c r="L52" s="197"/>
      <c r="M52" s="197"/>
      <c r="N52" s="214"/>
      <c r="O52" s="214"/>
    </row>
    <row r="53" ht="43.15" customHeight="1">
      <c r="A53" s="212"/>
      <c r="B53" s="213"/>
      <c r="C53" s="197"/>
      <c r="D53" s="197"/>
      <c r="E53" s="197"/>
      <c r="F53" s="197"/>
      <c r="G53" s="197"/>
      <c r="H53" s="197"/>
      <c r="I53" s="197"/>
      <c r="J53" s="197"/>
      <c r="K53" s="197"/>
      <c r="L53" s="197"/>
      <c r="M53" s="197"/>
      <c r="N53" s="214"/>
      <c r="O53" s="214"/>
    </row>
    <row r="54" ht="43.15" customHeight="1">
      <c r="A54" s="212"/>
      <c r="B54" s="213"/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214"/>
      <c r="O54" s="214"/>
    </row>
    <row r="55" ht="43.15" customHeight="1">
      <c r="A55" s="212"/>
      <c r="B55" s="213"/>
      <c r="C55" s="197"/>
      <c r="D55" s="197"/>
      <c r="E55" s="197"/>
      <c r="F55" s="197"/>
      <c r="G55" s="197"/>
      <c r="H55" s="197"/>
      <c r="I55" s="197"/>
      <c r="J55" s="197"/>
      <c r="K55" s="197"/>
      <c r="L55" s="197"/>
      <c r="M55" s="197"/>
      <c r="N55" s="214"/>
      <c r="O55" s="214"/>
    </row>
    <row r="56" ht="43.15" customHeight="1">
      <c r="A56" s="212"/>
      <c r="B56" s="213"/>
      <c r="C56" s="197"/>
      <c r="D56" s="197"/>
      <c r="E56" s="197"/>
      <c r="F56" s="197"/>
      <c r="G56" s="197"/>
      <c r="H56" s="197"/>
      <c r="I56" s="197"/>
      <c r="J56" s="197"/>
      <c r="K56" s="197"/>
      <c r="L56" s="197"/>
      <c r="M56" s="197"/>
      <c r="N56" s="214"/>
      <c r="O56" s="214"/>
    </row>
    <row r="57" ht="43.15" customHeight="1">
      <c r="A57" s="212"/>
      <c r="B57" s="213"/>
      <c r="C57" s="197"/>
      <c r="D57" s="197"/>
      <c r="E57" s="197"/>
      <c r="F57" s="197"/>
      <c r="G57" s="197"/>
      <c r="H57" s="197"/>
      <c r="I57" s="197"/>
      <c r="J57" s="197"/>
      <c r="K57" s="197"/>
      <c r="L57" s="197"/>
      <c r="M57" s="197"/>
      <c r="N57" s="214"/>
      <c r="O57" s="214"/>
    </row>
    <row r="58" ht="43.15" customHeight="1">
      <c r="A58" s="212"/>
      <c r="B58" s="213"/>
      <c r="C58" s="197"/>
      <c r="D58" s="197"/>
      <c r="E58" s="197"/>
      <c r="F58" s="197"/>
      <c r="G58" s="197"/>
      <c r="H58" s="197"/>
      <c r="I58" s="197"/>
      <c r="J58" s="197"/>
      <c r="K58" s="197"/>
      <c r="L58" s="197"/>
      <c r="M58" s="197"/>
      <c r="N58" s="214"/>
      <c r="O58" s="214"/>
    </row>
    <row r="59" ht="43.15" customHeight="1">
      <c r="A59" s="212"/>
      <c r="B59" s="213"/>
      <c r="C59" s="197"/>
      <c r="D59" s="197"/>
      <c r="E59" s="197"/>
      <c r="F59" s="197"/>
      <c r="G59" s="197"/>
      <c r="H59" s="197"/>
      <c r="I59" s="197"/>
      <c r="J59" s="197"/>
      <c r="K59" s="197"/>
      <c r="L59" s="197"/>
      <c r="M59" s="197"/>
      <c r="N59" s="214"/>
      <c r="O59" s="214"/>
    </row>
    <row r="60" ht="43.15" customHeight="1">
      <c r="A60" s="212"/>
      <c r="B60" s="213"/>
      <c r="C60" s="197"/>
      <c r="D60" s="197"/>
      <c r="E60" s="197"/>
      <c r="F60" s="197"/>
      <c r="G60" s="197"/>
      <c r="H60" s="197"/>
      <c r="I60" s="197"/>
      <c r="J60" s="197"/>
      <c r="K60" s="197"/>
      <c r="L60" s="197"/>
      <c r="M60" s="197"/>
      <c r="N60" s="214"/>
      <c r="O60" s="214"/>
    </row>
    <row r="61" ht="43.15" customHeight="1">
      <c r="A61" s="212"/>
      <c r="B61" s="213"/>
      <c r="C61" s="197"/>
      <c r="D61" s="197"/>
      <c r="E61" s="197"/>
      <c r="F61" s="197"/>
      <c r="G61" s="197"/>
      <c r="H61" s="197"/>
      <c r="I61" s="197"/>
      <c r="J61" s="197"/>
      <c r="K61" s="197"/>
      <c r="L61" s="197"/>
      <c r="M61" s="197"/>
      <c r="N61" s="214"/>
      <c r="O61" s="214"/>
    </row>
    <row r="62" ht="43.15" customHeight="1">
      <c r="A62" s="212"/>
      <c r="B62" s="213"/>
      <c r="C62" s="197"/>
      <c r="D62" s="197"/>
      <c r="E62" s="197"/>
      <c r="F62" s="197"/>
      <c r="G62" s="197"/>
      <c r="H62" s="197"/>
      <c r="I62" s="197"/>
      <c r="J62" s="197"/>
      <c r="K62" s="197"/>
      <c r="L62" s="197"/>
      <c r="M62" s="197"/>
      <c r="N62" s="214"/>
      <c r="O62" s="214"/>
    </row>
    <row r="63" ht="43.15" customHeight="1">
      <c r="A63" s="212"/>
      <c r="B63" s="213"/>
      <c r="C63" s="197"/>
      <c r="D63" s="197"/>
      <c r="E63" s="197"/>
      <c r="F63" s="197"/>
      <c r="G63" s="197"/>
      <c r="H63" s="197"/>
      <c r="I63" s="197"/>
      <c r="J63" s="197"/>
      <c r="K63" s="197"/>
      <c r="L63" s="197"/>
      <c r="M63" s="197"/>
      <c r="N63" s="214"/>
      <c r="O63" s="214"/>
    </row>
    <row r="64" ht="43.15" customHeight="1">
      <c r="A64" s="212"/>
      <c r="B64" s="213"/>
      <c r="C64" s="197"/>
      <c r="D64" s="197"/>
      <c r="E64" s="197"/>
      <c r="F64" s="197"/>
      <c r="G64" s="197"/>
      <c r="H64" s="197"/>
      <c r="I64" s="197"/>
      <c r="J64" s="197"/>
      <c r="K64" s="197"/>
      <c r="L64" s="197"/>
      <c r="M64" s="197"/>
      <c r="N64" s="214"/>
      <c r="O64" s="214"/>
    </row>
    <row r="65" ht="43.15" customHeight="1">
      <c r="A65" s="212"/>
      <c r="B65" s="213"/>
      <c r="C65" s="197"/>
      <c r="D65" s="197"/>
      <c r="E65" s="197"/>
      <c r="F65" s="197"/>
      <c r="G65" s="197"/>
      <c r="H65" s="197"/>
      <c r="I65" s="197"/>
      <c r="J65" s="197"/>
      <c r="K65" s="197"/>
      <c r="L65" s="197"/>
      <c r="M65" s="197"/>
      <c r="N65" s="214"/>
      <c r="O65" s="214"/>
    </row>
    <row r="66" ht="43.15" customHeight="1">
      <c r="A66" s="212"/>
      <c r="B66" s="213"/>
      <c r="C66" s="197"/>
      <c r="D66" s="197"/>
      <c r="E66" s="197"/>
      <c r="F66" s="197"/>
      <c r="G66" s="197"/>
      <c r="H66" s="197"/>
      <c r="I66" s="197"/>
      <c r="J66" s="197"/>
      <c r="K66" s="197"/>
      <c r="L66" s="197"/>
      <c r="M66" s="197"/>
      <c r="N66" s="214"/>
      <c r="O66" s="214"/>
    </row>
    <row r="67" ht="43.15" customHeight="1">
      <c r="A67" s="212"/>
      <c r="B67" s="213"/>
      <c r="C67" s="197"/>
      <c r="D67" s="197"/>
      <c r="E67" s="197"/>
      <c r="F67" s="197"/>
      <c r="G67" s="197"/>
      <c r="H67" s="197"/>
      <c r="I67" s="197"/>
      <c r="J67" s="197"/>
      <c r="K67" s="197"/>
      <c r="L67" s="197"/>
      <c r="M67" s="197"/>
      <c r="N67" s="214"/>
      <c r="O67" s="214"/>
    </row>
    <row r="68" ht="43.15" customHeight="1">
      <c r="A68" s="212"/>
      <c r="B68" s="213"/>
      <c r="C68" s="197"/>
      <c r="D68" s="197"/>
      <c r="E68" s="197"/>
      <c r="F68" s="197"/>
      <c r="G68" s="197"/>
      <c r="H68" s="197"/>
      <c r="I68" s="197"/>
      <c r="J68" s="197"/>
      <c r="K68" s="197"/>
      <c r="L68" s="197"/>
      <c r="M68" s="197"/>
      <c r="N68" s="214"/>
      <c r="O68" s="214"/>
    </row>
    <row r="69" ht="43.15" customHeight="1">
      <c r="A69" s="212"/>
      <c r="B69" s="213"/>
      <c r="C69" s="197"/>
      <c r="D69" s="197"/>
      <c r="E69" s="197"/>
      <c r="F69" s="197"/>
      <c r="G69" s="197"/>
      <c r="H69" s="197"/>
      <c r="I69" s="197"/>
      <c r="J69" s="197"/>
      <c r="K69" s="197"/>
      <c r="L69" s="197"/>
      <c r="M69" s="197"/>
      <c r="N69" s="214"/>
      <c r="O69" s="214"/>
    </row>
    <row r="70" ht="43.15" customHeight="1">
      <c r="A70" s="212"/>
      <c r="B70" s="213"/>
      <c r="C70" s="197"/>
      <c r="D70" s="197"/>
      <c r="E70" s="197"/>
      <c r="F70" s="197"/>
      <c r="G70" s="197"/>
      <c r="H70" s="197"/>
      <c r="I70" s="197"/>
      <c r="J70" s="197"/>
      <c r="K70" s="197"/>
      <c r="L70" s="197"/>
      <c r="M70" s="197"/>
      <c r="N70" s="214"/>
      <c r="O70" s="214"/>
    </row>
    <row r="71" ht="43.15" customHeight="1">
      <c r="A71" s="212"/>
      <c r="B71" s="213"/>
      <c r="C71" s="197"/>
      <c r="D71" s="197"/>
      <c r="E71" s="197"/>
      <c r="F71" s="197"/>
      <c r="G71" s="197"/>
      <c r="H71" s="197"/>
      <c r="I71" s="197"/>
      <c r="J71" s="197"/>
      <c r="K71" s="197"/>
      <c r="L71" s="197"/>
      <c r="M71" s="197"/>
      <c r="N71" s="214"/>
      <c r="O71" s="214"/>
    </row>
    <row r="72" ht="43.15" customHeight="1">
      <c r="A72" s="212"/>
      <c r="B72" s="213"/>
      <c r="C72" s="197"/>
      <c r="D72" s="197"/>
      <c r="E72" s="197"/>
      <c r="F72" s="197"/>
      <c r="G72" s="197"/>
      <c r="H72" s="197"/>
      <c r="I72" s="197"/>
      <c r="J72" s="197"/>
      <c r="K72" s="197"/>
      <c r="L72" s="197"/>
      <c r="M72" s="197"/>
      <c r="N72" s="214"/>
      <c r="O72" s="214"/>
    </row>
    <row r="73" ht="43.15" customHeight="1">
      <c r="A73" s="212"/>
      <c r="B73" s="213"/>
      <c r="C73" s="197"/>
      <c r="D73" s="197"/>
      <c r="E73" s="197"/>
      <c r="F73" s="197"/>
      <c r="G73" s="197"/>
      <c r="H73" s="197"/>
      <c r="I73" s="197"/>
      <c r="J73" s="197"/>
      <c r="K73" s="197"/>
      <c r="L73" s="197"/>
      <c r="M73" s="197"/>
      <c r="N73" s="214"/>
      <c r="O73" s="214"/>
    </row>
    <row r="74" ht="43.15" customHeight="1">
      <c r="A74" s="212"/>
      <c r="B74" s="213"/>
      <c r="C74" s="197"/>
      <c r="D74" s="197"/>
      <c r="E74" s="197"/>
      <c r="F74" s="197"/>
      <c r="G74" s="197"/>
      <c r="H74" s="197"/>
      <c r="I74" s="197"/>
      <c r="J74" s="197"/>
      <c r="K74" s="197"/>
      <c r="L74" s="197"/>
      <c r="M74" s="197"/>
      <c r="N74" s="214"/>
      <c r="O74" s="214"/>
    </row>
    <row r="75" ht="43.15" customHeight="1">
      <c r="A75" s="212"/>
      <c r="B75" s="213"/>
      <c r="C75" s="197"/>
      <c r="D75" s="197"/>
      <c r="E75" s="197"/>
      <c r="F75" s="197"/>
      <c r="G75" s="197"/>
      <c r="H75" s="197"/>
      <c r="I75" s="197"/>
      <c r="J75" s="197"/>
      <c r="K75" s="197"/>
      <c r="L75" s="197"/>
      <c r="M75" s="197"/>
      <c r="N75" s="214"/>
      <c r="O75" s="214"/>
    </row>
    <row r="76" ht="43.15" customHeight="1">
      <c r="A76" s="212"/>
      <c r="B76" s="213"/>
      <c r="C76" s="197"/>
      <c r="D76" s="197"/>
      <c r="E76" s="197"/>
      <c r="F76" s="197"/>
      <c r="G76" s="197"/>
      <c r="H76" s="197"/>
      <c r="I76" s="197"/>
      <c r="J76" s="197"/>
      <c r="K76" s="197"/>
      <c r="L76" s="197"/>
      <c r="M76" s="197"/>
      <c r="N76" s="214"/>
      <c r="O76" s="214"/>
    </row>
    <row r="77" ht="43.15" customHeight="1">
      <c r="A77" s="212"/>
      <c r="B77" s="213"/>
      <c r="C77" s="197"/>
      <c r="D77" s="197"/>
      <c r="E77" s="197"/>
      <c r="F77" s="197"/>
      <c r="G77" s="197"/>
      <c r="H77" s="197"/>
      <c r="I77" s="197"/>
      <c r="J77" s="197"/>
      <c r="K77" s="197"/>
      <c r="L77" s="197"/>
      <c r="M77" s="197"/>
      <c r="N77" s="214"/>
      <c r="O77" s="214"/>
    </row>
    <row r="78" ht="43.15" customHeight="1">
      <c r="A78" s="212"/>
      <c r="B78" s="213"/>
      <c r="C78" s="197"/>
      <c r="D78" s="197"/>
      <c r="E78" s="197"/>
      <c r="F78" s="197"/>
      <c r="G78" s="197"/>
      <c r="H78" s="197"/>
      <c r="I78" s="197"/>
      <c r="J78" s="197"/>
      <c r="K78" s="197"/>
      <c r="L78" s="197"/>
      <c r="M78" s="197"/>
      <c r="N78" s="214"/>
      <c r="O78" s="214"/>
    </row>
    <row r="79" ht="43.15" customHeight="1">
      <c r="A79" s="212"/>
      <c r="B79" s="213"/>
      <c r="C79" s="197"/>
      <c r="D79" s="197"/>
      <c r="E79" s="197"/>
      <c r="F79" s="197"/>
      <c r="G79" s="197"/>
      <c r="H79" s="197"/>
      <c r="I79" s="197"/>
      <c r="J79" s="197"/>
      <c r="K79" s="197"/>
      <c r="L79" s="197"/>
      <c r="M79" s="197"/>
      <c r="N79" s="214"/>
      <c r="O79" s="214"/>
    </row>
    <row r="80" ht="43.15" customHeight="1">
      <c r="A80" s="212"/>
      <c r="B80" s="213"/>
      <c r="C80" s="197"/>
      <c r="D80" s="197"/>
      <c r="E80" s="197"/>
      <c r="F80" s="197"/>
      <c r="G80" s="197"/>
      <c r="H80" s="197"/>
      <c r="I80" s="197"/>
      <c r="J80" s="197"/>
      <c r="K80" s="197"/>
      <c r="L80" s="197"/>
      <c r="M80" s="197"/>
      <c r="N80" s="214"/>
      <c r="O80" s="214"/>
    </row>
    <row r="81" ht="43.15" customHeight="1">
      <c r="A81" s="212"/>
      <c r="B81" s="213"/>
      <c r="C81" s="197"/>
      <c r="D81" s="197"/>
      <c r="E81" s="197"/>
      <c r="F81" s="197"/>
      <c r="G81" s="197"/>
      <c r="H81" s="197"/>
      <c r="I81" s="197"/>
      <c r="J81" s="197"/>
      <c r="K81" s="197"/>
      <c r="L81" s="197"/>
      <c r="M81" s="197"/>
      <c r="N81" s="214"/>
      <c r="O81" s="214"/>
    </row>
    <row r="82" ht="43.15" customHeight="1">
      <c r="A82" s="212"/>
      <c r="B82" s="213"/>
      <c r="C82" s="197"/>
      <c r="D82" s="197"/>
      <c r="E82" s="197"/>
      <c r="F82" s="197"/>
      <c r="G82" s="197"/>
      <c r="H82" s="197"/>
      <c r="I82" s="197"/>
      <c r="J82" s="197"/>
      <c r="K82" s="197"/>
      <c r="L82" s="197"/>
      <c r="M82" s="197"/>
      <c r="N82" s="214"/>
      <c r="O82" s="214"/>
    </row>
    <row r="83" ht="43.15" customHeight="1">
      <c r="A83" s="212"/>
      <c r="B83" s="213"/>
      <c r="C83" s="197"/>
      <c r="D83" s="197"/>
      <c r="E83" s="197"/>
      <c r="F83" s="197"/>
      <c r="G83" s="197"/>
      <c r="H83" s="197"/>
      <c r="I83" s="197"/>
      <c r="J83" s="197"/>
      <c r="K83" s="197"/>
      <c r="L83" s="197"/>
      <c r="M83" s="197"/>
      <c r="N83" s="214"/>
      <c r="O83" s="214"/>
    </row>
    <row r="84" ht="43.15" customHeight="1">
      <c r="A84" s="212"/>
      <c r="B84" s="213"/>
      <c r="C84" s="197"/>
      <c r="D84" s="197"/>
      <c r="E84" s="197"/>
      <c r="F84" s="197"/>
      <c r="G84" s="197"/>
      <c r="H84" s="197"/>
      <c r="I84" s="197"/>
      <c r="J84" s="197"/>
      <c r="K84" s="197"/>
      <c r="L84" s="197"/>
      <c r="M84" s="197"/>
      <c r="N84" s="214"/>
      <c r="O84" s="214"/>
    </row>
    <row r="85" ht="43.15" customHeight="1">
      <c r="A85" s="212"/>
      <c r="B85" s="213"/>
      <c r="C85" s="197"/>
      <c r="D85" s="197"/>
      <c r="E85" s="197"/>
      <c r="F85" s="197"/>
      <c r="G85" s="197"/>
      <c r="H85" s="197"/>
      <c r="I85" s="197"/>
      <c r="J85" s="197"/>
      <c r="K85" s="197"/>
      <c r="L85" s="197"/>
      <c r="M85" s="197"/>
      <c r="N85" s="214"/>
      <c r="O85" s="214"/>
    </row>
    <row r="86" ht="43.15" customHeight="1">
      <c r="A86" s="212"/>
      <c r="B86" s="213"/>
      <c r="C86" s="197"/>
      <c r="D86" s="197"/>
      <c r="E86" s="197"/>
      <c r="F86" s="197"/>
      <c r="G86" s="197"/>
      <c r="H86" s="197"/>
      <c r="I86" s="197"/>
      <c r="J86" s="197"/>
      <c r="K86" s="197"/>
      <c r="L86" s="197"/>
      <c r="M86" s="197"/>
      <c r="N86" s="214"/>
      <c r="O86" s="214"/>
    </row>
    <row r="87" ht="43.15" customHeight="1">
      <c r="A87" s="212"/>
      <c r="B87" s="213"/>
      <c r="C87" s="197"/>
      <c r="D87" s="197"/>
      <c r="E87" s="197"/>
      <c r="F87" s="197"/>
      <c r="G87" s="197"/>
      <c r="H87" s="197"/>
      <c r="I87" s="197"/>
      <c r="J87" s="197"/>
      <c r="K87" s="197"/>
      <c r="L87" s="197"/>
      <c r="M87" s="197"/>
      <c r="N87" s="214"/>
      <c r="O87" s="214"/>
    </row>
    <row r="88" ht="43.15" customHeight="1">
      <c r="A88" s="212"/>
      <c r="B88" s="213"/>
      <c r="C88" s="197"/>
      <c r="D88" s="197"/>
      <c r="E88" s="197"/>
      <c r="F88" s="197"/>
      <c r="G88" s="197"/>
      <c r="H88" s="197"/>
      <c r="I88" s="197"/>
      <c r="J88" s="197"/>
      <c r="K88" s="197"/>
      <c r="L88" s="197"/>
      <c r="M88" s="197"/>
      <c r="N88" s="214"/>
      <c r="O88" s="214"/>
    </row>
    <row r="89" ht="43.15" customHeight="1">
      <c r="A89" s="212"/>
      <c r="B89" s="213"/>
      <c r="C89" s="197"/>
      <c r="D89" s="197"/>
      <c r="E89" s="197"/>
      <c r="F89" s="197"/>
      <c r="G89" s="197"/>
      <c r="H89" s="197"/>
      <c r="I89" s="197"/>
      <c r="J89" s="197"/>
      <c r="K89" s="197"/>
      <c r="L89" s="197"/>
      <c r="M89" s="197"/>
      <c r="N89" s="214"/>
      <c r="O89" s="214"/>
    </row>
    <row r="90" ht="43.15" customHeight="1">
      <c r="A90" s="212"/>
      <c r="B90" s="213"/>
      <c r="C90" s="197"/>
      <c r="D90" s="197"/>
      <c r="E90" s="197"/>
      <c r="F90" s="197"/>
      <c r="G90" s="197"/>
      <c r="H90" s="197"/>
      <c r="I90" s="197"/>
      <c r="J90" s="197"/>
      <c r="K90" s="197"/>
      <c r="L90" s="197"/>
      <c r="M90" s="197"/>
      <c r="N90" s="214"/>
      <c r="O90" s="214"/>
    </row>
    <row r="91" ht="43.15" customHeight="1">
      <c r="A91" s="212"/>
      <c r="B91" s="213"/>
      <c r="C91" s="197"/>
      <c r="D91" s="197"/>
      <c r="E91" s="197"/>
      <c r="F91" s="197"/>
      <c r="G91" s="197"/>
      <c r="H91" s="197"/>
      <c r="I91" s="197"/>
      <c r="J91" s="197"/>
      <c r="K91" s="197"/>
      <c r="L91" s="197"/>
      <c r="M91" s="197"/>
      <c r="N91" s="214"/>
      <c r="O91" s="214"/>
    </row>
    <row r="92" ht="43.15" customHeight="1">
      <c r="A92" s="212"/>
      <c r="B92" s="213"/>
      <c r="C92" s="197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214"/>
      <c r="O92" s="214"/>
    </row>
    <row r="93" ht="43.15" customHeight="1">
      <c r="A93" s="212"/>
      <c r="B93" s="213"/>
      <c r="C93" s="197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214"/>
      <c r="O93" s="214"/>
    </row>
    <row r="94" ht="43.15" customHeight="1">
      <c r="A94" s="212"/>
      <c r="B94" s="213"/>
      <c r="C94" s="197"/>
      <c r="D94" s="197"/>
      <c r="E94" s="197"/>
      <c r="F94" s="197"/>
      <c r="G94" s="197"/>
      <c r="H94" s="197"/>
      <c r="I94" s="197"/>
      <c r="J94" s="197"/>
      <c r="K94" s="197"/>
      <c r="L94" s="197"/>
      <c r="M94" s="197"/>
      <c r="N94" s="214"/>
      <c r="O94" s="214"/>
    </row>
    <row r="95" ht="43.15" customHeight="1">
      <c r="A95" s="212"/>
      <c r="B95" s="213"/>
      <c r="C95" s="197"/>
      <c r="D95" s="197"/>
      <c r="E95" s="197"/>
      <c r="F95" s="197"/>
      <c r="G95" s="197"/>
      <c r="H95" s="197"/>
      <c r="I95" s="197"/>
      <c r="J95" s="197"/>
      <c r="K95" s="197"/>
      <c r="L95" s="197"/>
      <c r="M95" s="197"/>
      <c r="N95" s="214"/>
      <c r="O95" s="214"/>
    </row>
    <row r="96" ht="43.15" customHeight="1">
      <c r="A96" s="212"/>
      <c r="B96" s="213"/>
      <c r="C96" s="197"/>
      <c r="D96" s="197"/>
      <c r="E96" s="197"/>
      <c r="F96" s="197"/>
      <c r="G96" s="197"/>
      <c r="H96" s="197"/>
      <c r="I96" s="197"/>
      <c r="J96" s="197"/>
      <c r="K96" s="197"/>
      <c r="L96" s="197"/>
      <c r="M96" s="197"/>
      <c r="N96" s="214"/>
      <c r="O96" s="214"/>
    </row>
    <row r="97" ht="43.15" customHeight="1">
      <c r="A97" s="212"/>
      <c r="B97" s="213"/>
      <c r="C97" s="197"/>
      <c r="D97" s="197"/>
      <c r="E97" s="197"/>
      <c r="F97" s="197"/>
      <c r="G97" s="197"/>
      <c r="H97" s="197"/>
      <c r="I97" s="197"/>
      <c r="J97" s="197"/>
      <c r="K97" s="197"/>
      <c r="L97" s="197"/>
      <c r="M97" s="197"/>
      <c r="N97" s="214"/>
      <c r="O97" s="214"/>
    </row>
    <row r="98" ht="43.15" customHeight="1">
      <c r="A98" s="212"/>
      <c r="B98" s="213"/>
      <c r="C98" s="197"/>
      <c r="D98" s="197"/>
      <c r="E98" s="197"/>
      <c r="F98" s="197"/>
      <c r="G98" s="197"/>
      <c r="H98" s="197"/>
      <c r="I98" s="197"/>
      <c r="J98" s="197"/>
      <c r="K98" s="197"/>
      <c r="L98" s="197"/>
      <c r="M98" s="197"/>
      <c r="N98" s="214"/>
      <c r="O98" s="214"/>
    </row>
    <row r="99" ht="43.15" customHeight="1">
      <c r="A99" s="212"/>
      <c r="B99" s="213"/>
      <c r="C99" s="197"/>
      <c r="D99" s="197"/>
      <c r="E99" s="197"/>
      <c r="F99" s="197"/>
      <c r="G99" s="197"/>
      <c r="H99" s="197"/>
      <c r="I99" s="197"/>
      <c r="J99" s="197"/>
      <c r="K99" s="197"/>
      <c r="L99" s="197"/>
      <c r="M99" s="197"/>
      <c r="N99" s="214"/>
      <c r="O99" s="214"/>
    </row>
    <row r="100" ht="43.15" customHeight="1">
      <c r="A100" s="212"/>
      <c r="B100" s="213"/>
      <c r="C100" s="197"/>
      <c r="D100" s="197"/>
      <c r="E100" s="197"/>
      <c r="F100" s="197"/>
      <c r="G100" s="197"/>
      <c r="H100" s="197"/>
      <c r="I100" s="197"/>
      <c r="J100" s="197"/>
      <c r="K100" s="197"/>
      <c r="L100" s="197"/>
      <c r="M100" s="197"/>
      <c r="N100" s="214"/>
      <c r="O100" s="214"/>
    </row>
    <row r="101" ht="43.15" customHeight="1">
      <c r="A101" s="212"/>
      <c r="B101" s="213"/>
      <c r="C101" s="197"/>
      <c r="D101" s="197"/>
      <c r="E101" s="197"/>
      <c r="F101" s="197"/>
      <c r="G101" s="197"/>
      <c r="H101" s="197"/>
      <c r="I101" s="197"/>
      <c r="J101" s="197"/>
      <c r="K101" s="197"/>
      <c r="L101" s="197"/>
      <c r="M101" s="197"/>
      <c r="N101" s="214"/>
      <c r="O101" s="214"/>
    </row>
    <row r="102" ht="43.15" customHeight="1">
      <c r="A102" s="212"/>
      <c r="B102" s="213"/>
      <c r="C102" s="197"/>
      <c r="D102" s="197"/>
      <c r="E102" s="197"/>
      <c r="F102" s="197"/>
      <c r="G102" s="197"/>
      <c r="H102" s="197"/>
      <c r="I102" s="197"/>
      <c r="J102" s="197"/>
      <c r="K102" s="197"/>
      <c r="L102" s="197"/>
      <c r="M102" s="197"/>
      <c r="N102" s="214"/>
      <c r="O102" s="214"/>
    </row>
    <row r="103" ht="43.15" customHeight="1">
      <c r="A103" s="212"/>
      <c r="B103" s="213"/>
      <c r="C103" s="197"/>
      <c r="D103" s="197"/>
      <c r="E103" s="197"/>
      <c r="F103" s="197"/>
      <c r="G103" s="197"/>
      <c r="H103" s="197"/>
      <c r="I103" s="197"/>
      <c r="J103" s="197"/>
      <c r="K103" s="197"/>
      <c r="L103" s="197"/>
      <c r="M103" s="197"/>
      <c r="N103" s="214"/>
      <c r="O103" s="214"/>
    </row>
    <row r="104" ht="43.15" customHeight="1">
      <c r="A104" s="212"/>
      <c r="B104" s="213"/>
      <c r="C104" s="197"/>
      <c r="D104" s="197"/>
      <c r="E104" s="197"/>
      <c r="F104" s="197"/>
      <c r="G104" s="197"/>
      <c r="H104" s="197"/>
      <c r="I104" s="197"/>
      <c r="J104" s="197"/>
      <c r="K104" s="197"/>
      <c r="L104" s="197"/>
      <c r="M104" s="197"/>
      <c r="N104" s="214"/>
      <c r="O104" s="214"/>
    </row>
    <row r="105" ht="43.15" customHeight="1">
      <c r="A105" s="212"/>
      <c r="B105" s="213"/>
      <c r="C105" s="197"/>
      <c r="D105" s="197"/>
      <c r="E105" s="197"/>
      <c r="F105" s="197"/>
      <c r="G105" s="197"/>
      <c r="H105" s="197"/>
      <c r="I105" s="197"/>
      <c r="J105" s="197"/>
      <c r="K105" s="197"/>
      <c r="L105" s="197"/>
      <c r="M105" s="197"/>
      <c r="N105" s="214"/>
      <c r="O105" s="214"/>
    </row>
    <row r="106" ht="43.15" customHeight="1">
      <c r="A106" s="212"/>
      <c r="B106" s="213"/>
      <c r="C106" s="197"/>
      <c r="D106" s="197"/>
      <c r="E106" s="197"/>
      <c r="F106" s="197"/>
      <c r="G106" s="197"/>
      <c r="H106" s="197"/>
      <c r="I106" s="197"/>
      <c r="J106" s="197"/>
      <c r="K106" s="197"/>
      <c r="L106" s="197"/>
      <c r="M106" s="197"/>
      <c r="N106" s="214"/>
      <c r="O106" s="214"/>
    </row>
    <row r="107" ht="43.15" customHeight="1">
      <c r="A107" s="212"/>
      <c r="B107" s="213"/>
      <c r="C107" s="197"/>
      <c r="D107" s="197"/>
      <c r="E107" s="197"/>
      <c r="F107" s="197"/>
      <c r="G107" s="197"/>
      <c r="H107" s="197"/>
      <c r="I107" s="197"/>
      <c r="J107" s="197"/>
      <c r="K107" s="197"/>
      <c r="L107" s="197"/>
      <c r="M107" s="197"/>
      <c r="N107" s="214"/>
      <c r="O107" s="214"/>
    </row>
    <row r="108" ht="43.15" customHeight="1">
      <c r="A108" s="212"/>
      <c r="B108" s="213"/>
      <c r="C108" s="197"/>
      <c r="D108" s="197"/>
      <c r="E108" s="197"/>
      <c r="F108" s="197"/>
      <c r="G108" s="197"/>
      <c r="H108" s="197"/>
      <c r="I108" s="197"/>
      <c r="J108" s="197"/>
      <c r="K108" s="197"/>
      <c r="L108" s="197"/>
      <c r="M108" s="197"/>
      <c r="N108" s="214"/>
      <c r="O108" s="214"/>
    </row>
    <row r="109" ht="43.15" customHeight="1">
      <c r="A109" s="212"/>
      <c r="B109" s="213"/>
      <c r="C109" s="197"/>
      <c r="D109" s="197"/>
      <c r="E109" s="197"/>
      <c r="F109" s="197"/>
      <c r="G109" s="197"/>
      <c r="H109" s="197"/>
      <c r="I109" s="197"/>
      <c r="J109" s="197"/>
      <c r="K109" s="197"/>
      <c r="L109" s="197"/>
      <c r="M109" s="197"/>
      <c r="N109" s="214"/>
      <c r="O109" s="214"/>
    </row>
    <row r="110" ht="43.15" customHeight="1">
      <c r="A110" s="212"/>
      <c r="B110" s="213"/>
      <c r="C110" s="197"/>
      <c r="D110" s="197"/>
      <c r="E110" s="197"/>
      <c r="F110" s="197"/>
      <c r="G110" s="197"/>
      <c r="H110" s="197"/>
      <c r="I110" s="197"/>
      <c r="J110" s="197"/>
      <c r="K110" s="197"/>
      <c r="L110" s="197"/>
      <c r="M110" s="197"/>
      <c r="N110" s="214"/>
      <c r="O110" s="214"/>
    </row>
    <row r="111" ht="43.15" customHeight="1">
      <c r="A111" s="212"/>
      <c r="B111" s="213"/>
      <c r="C111" s="197"/>
      <c r="D111" s="197"/>
      <c r="E111" s="197"/>
      <c r="F111" s="197"/>
      <c r="G111" s="197"/>
      <c r="H111" s="197"/>
      <c r="I111" s="197"/>
      <c r="J111" s="197"/>
      <c r="K111" s="197"/>
      <c r="L111" s="197"/>
      <c r="M111" s="197"/>
      <c r="N111" s="214"/>
      <c r="O111" s="214"/>
    </row>
    <row r="112" ht="43.15" customHeight="1">
      <c r="A112" s="212"/>
      <c r="B112" s="213"/>
      <c r="C112" s="197"/>
      <c r="D112" s="197"/>
      <c r="E112" s="197"/>
      <c r="F112" s="197"/>
      <c r="G112" s="197"/>
      <c r="H112" s="197"/>
      <c r="I112" s="197"/>
      <c r="J112" s="197"/>
      <c r="K112" s="197"/>
      <c r="L112" s="197"/>
      <c r="M112" s="197"/>
      <c r="N112" s="214"/>
      <c r="O112" s="214"/>
    </row>
    <row r="113" ht="43.15" customHeight="1">
      <c r="A113" s="212"/>
      <c r="B113" s="213"/>
      <c r="C113" s="197"/>
      <c r="D113" s="197"/>
      <c r="E113" s="197"/>
      <c r="F113" s="197"/>
      <c r="G113" s="197"/>
      <c r="H113" s="197"/>
      <c r="I113" s="197"/>
      <c r="J113" s="197"/>
      <c r="K113" s="197"/>
      <c r="L113" s="197"/>
      <c r="M113" s="197"/>
      <c r="N113" s="214"/>
      <c r="O113" s="214"/>
    </row>
    <row r="114" ht="43.15" customHeight="1">
      <c r="A114" s="212"/>
      <c r="B114" s="213"/>
      <c r="C114" s="197"/>
      <c r="D114" s="197"/>
      <c r="E114" s="197"/>
      <c r="F114" s="197"/>
      <c r="G114" s="197"/>
      <c r="H114" s="197"/>
      <c r="I114" s="197"/>
      <c r="J114" s="197"/>
      <c r="K114" s="197"/>
      <c r="L114" s="197"/>
      <c r="M114" s="197"/>
      <c r="N114" s="214"/>
      <c r="O114" s="214"/>
    </row>
    <row r="115" ht="43.15" customHeight="1">
      <c r="A115" s="212"/>
      <c r="B115" s="213"/>
      <c r="C115" s="197"/>
      <c r="D115" s="197"/>
      <c r="E115" s="197"/>
      <c r="F115" s="197"/>
      <c r="G115" s="197"/>
      <c r="H115" s="197"/>
      <c r="I115" s="197"/>
      <c r="J115" s="197"/>
      <c r="K115" s="197"/>
      <c r="L115" s="197"/>
      <c r="M115" s="197"/>
      <c r="N115" s="214"/>
      <c r="O115" s="214"/>
    </row>
    <row r="116" ht="43.15" customHeight="1">
      <c r="A116" s="212"/>
      <c r="B116" s="213"/>
      <c r="C116" s="197"/>
      <c r="D116" s="197"/>
      <c r="E116" s="197"/>
      <c r="F116" s="197"/>
      <c r="G116" s="197"/>
      <c r="H116" s="197"/>
      <c r="I116" s="197"/>
      <c r="J116" s="197"/>
      <c r="K116" s="197"/>
      <c r="L116" s="197"/>
      <c r="M116" s="197"/>
      <c r="N116" s="214"/>
      <c r="O116" s="214"/>
    </row>
    <row r="117" ht="43.15" customHeight="1">
      <c r="A117" s="212"/>
      <c r="B117" s="213"/>
      <c r="C117" s="197"/>
      <c r="D117" s="197"/>
      <c r="E117" s="197"/>
      <c r="F117" s="197"/>
      <c r="G117" s="197"/>
      <c r="H117" s="197"/>
      <c r="I117" s="197"/>
      <c r="J117" s="197"/>
      <c r="K117" s="197"/>
      <c r="L117" s="197"/>
      <c r="M117" s="197"/>
      <c r="N117" s="214"/>
      <c r="O117" s="214"/>
    </row>
    <row r="118" ht="43.15" customHeight="1">
      <c r="A118" s="212"/>
      <c r="B118" s="213"/>
      <c r="C118" s="197"/>
      <c r="D118" s="197"/>
      <c r="E118" s="197"/>
      <c r="F118" s="197"/>
      <c r="G118" s="197"/>
      <c r="H118" s="197"/>
      <c r="I118" s="197"/>
      <c r="J118" s="197"/>
      <c r="K118" s="197"/>
      <c r="L118" s="197"/>
      <c r="M118" s="197"/>
      <c r="N118" s="214"/>
      <c r="O118" s="214"/>
    </row>
    <row r="119" ht="43.15" customHeight="1">
      <c r="A119" s="212"/>
      <c r="B119" s="213"/>
      <c r="C119" s="197"/>
      <c r="D119" s="197"/>
      <c r="E119" s="197"/>
      <c r="F119" s="197"/>
      <c r="G119" s="197"/>
      <c r="H119" s="197"/>
      <c r="I119" s="197"/>
      <c r="J119" s="197"/>
      <c r="K119" s="197"/>
      <c r="L119" s="197"/>
      <c r="M119" s="197"/>
      <c r="N119" s="214"/>
      <c r="O119" s="214"/>
    </row>
    <row r="120" ht="43.15" customHeight="1">
      <c r="A120" s="212"/>
      <c r="B120" s="213"/>
      <c r="C120" s="197"/>
      <c r="D120" s="197"/>
      <c r="E120" s="197"/>
      <c r="F120" s="197"/>
      <c r="G120" s="197"/>
      <c r="H120" s="197"/>
      <c r="I120" s="197"/>
      <c r="J120" s="197"/>
      <c r="K120" s="197"/>
      <c r="L120" s="197"/>
      <c r="M120" s="197"/>
      <c r="N120" s="214"/>
      <c r="O120" s="214"/>
    </row>
    <row r="121" ht="43.15" customHeight="1">
      <c r="A121" s="212"/>
      <c r="B121" s="213"/>
      <c r="C121" s="197"/>
      <c r="D121" s="197"/>
      <c r="E121" s="197"/>
      <c r="F121" s="197"/>
      <c r="G121" s="197"/>
      <c r="H121" s="197"/>
      <c r="I121" s="197"/>
      <c r="J121" s="197"/>
      <c r="K121" s="197"/>
      <c r="L121" s="197"/>
      <c r="M121" s="197"/>
      <c r="N121" s="214"/>
      <c r="O121" s="214"/>
    </row>
    <row r="122" ht="43.15" customHeight="1">
      <c r="A122" s="212"/>
      <c r="B122" s="213"/>
      <c r="C122" s="197"/>
      <c r="D122" s="197"/>
      <c r="E122" s="197"/>
      <c r="F122" s="197"/>
      <c r="G122" s="197"/>
      <c r="H122" s="197"/>
      <c r="I122" s="197"/>
      <c r="J122" s="197"/>
      <c r="K122" s="197"/>
      <c r="L122" s="197"/>
      <c r="M122" s="197"/>
      <c r="N122" s="214"/>
      <c r="O122" s="214"/>
    </row>
    <row r="123" ht="43.15" customHeight="1">
      <c r="A123" s="212"/>
      <c r="B123" s="213"/>
      <c r="C123" s="197"/>
      <c r="D123" s="197"/>
      <c r="E123" s="197"/>
      <c r="F123" s="197"/>
      <c r="G123" s="197"/>
      <c r="H123" s="197"/>
      <c r="I123" s="197"/>
      <c r="J123" s="197"/>
      <c r="K123" s="197"/>
      <c r="L123" s="197"/>
      <c r="M123" s="197"/>
      <c r="N123" s="214"/>
      <c r="O123" s="214"/>
    </row>
    <row r="124" ht="43.15" customHeight="1">
      <c r="A124" s="212"/>
      <c r="B124" s="213"/>
      <c r="C124" s="197"/>
      <c r="D124" s="197"/>
      <c r="E124" s="197"/>
      <c r="F124" s="197"/>
      <c r="G124" s="197"/>
      <c r="H124" s="197"/>
      <c r="I124" s="197"/>
      <c r="J124" s="197"/>
      <c r="K124" s="197"/>
      <c r="L124" s="197"/>
      <c r="M124" s="197"/>
      <c r="N124" s="214"/>
      <c r="O124" s="214"/>
    </row>
    <row r="125" ht="43.15" customHeight="1">
      <c r="A125" s="212"/>
      <c r="B125" s="213"/>
      <c r="C125" s="197"/>
      <c r="D125" s="197"/>
      <c r="E125" s="197"/>
      <c r="F125" s="197"/>
      <c r="G125" s="197"/>
      <c r="H125" s="197"/>
      <c r="I125" s="197"/>
      <c r="J125" s="197"/>
      <c r="K125" s="197"/>
      <c r="L125" s="197"/>
      <c r="M125" s="197"/>
      <c r="N125" s="214"/>
      <c r="O125" s="214"/>
    </row>
    <row r="126" ht="43.15" customHeight="1">
      <c r="A126" s="212"/>
      <c r="B126" s="213"/>
      <c r="C126" s="197"/>
      <c r="D126" s="197"/>
      <c r="E126" s="197"/>
      <c r="F126" s="197"/>
      <c r="G126" s="197"/>
      <c r="H126" s="197"/>
      <c r="I126" s="197"/>
      <c r="J126" s="197"/>
      <c r="K126" s="197"/>
      <c r="L126" s="197"/>
      <c r="M126" s="197"/>
      <c r="N126" s="214"/>
      <c r="O126" s="214"/>
    </row>
    <row r="127" ht="43.15" customHeight="1">
      <c r="A127" s="212"/>
      <c r="B127" s="213"/>
      <c r="C127" s="197"/>
      <c r="D127" s="197"/>
      <c r="E127" s="197"/>
      <c r="F127" s="197"/>
      <c r="G127" s="197"/>
      <c r="H127" s="197"/>
      <c r="I127" s="197"/>
      <c r="J127" s="197"/>
      <c r="K127" s="197"/>
      <c r="L127" s="197"/>
      <c r="M127" s="197"/>
      <c r="N127" s="214"/>
      <c r="O127" s="214"/>
    </row>
    <row r="128" ht="43.15" customHeight="1">
      <c r="A128" s="212"/>
      <c r="B128" s="213"/>
      <c r="C128" s="197"/>
      <c r="D128" s="197"/>
      <c r="E128" s="197"/>
      <c r="F128" s="197"/>
      <c r="G128" s="197"/>
      <c r="H128" s="197"/>
      <c r="I128" s="197"/>
      <c r="J128" s="197"/>
      <c r="K128" s="197"/>
      <c r="L128" s="197"/>
      <c r="M128" s="197"/>
      <c r="N128" s="214"/>
      <c r="O128" s="214"/>
    </row>
    <row r="129" ht="43.15" customHeight="1">
      <c r="A129" s="212"/>
      <c r="B129" s="213"/>
      <c r="C129" s="197"/>
      <c r="D129" s="197"/>
      <c r="E129" s="197"/>
      <c r="F129" s="197"/>
      <c r="G129" s="197"/>
      <c r="H129" s="197"/>
      <c r="I129" s="197"/>
      <c r="J129" s="197"/>
      <c r="K129" s="197"/>
      <c r="L129" s="197"/>
      <c r="M129" s="197"/>
      <c r="N129" s="214"/>
      <c r="O129" s="214"/>
    </row>
    <row r="130" ht="43.15" customHeight="1">
      <c r="A130" s="212"/>
      <c r="B130" s="213"/>
      <c r="C130" s="197"/>
      <c r="D130" s="197"/>
      <c r="E130" s="197"/>
      <c r="F130" s="197"/>
      <c r="G130" s="197"/>
      <c r="H130" s="197"/>
      <c r="I130" s="197"/>
      <c r="J130" s="197"/>
      <c r="K130" s="197"/>
      <c r="L130" s="197"/>
      <c r="M130" s="197"/>
      <c r="N130" s="214"/>
      <c r="O130" s="214"/>
    </row>
    <row r="131" ht="43.15" customHeight="1">
      <c r="A131" s="212"/>
      <c r="B131" s="213"/>
      <c r="C131" s="197"/>
      <c r="D131" s="197"/>
      <c r="E131" s="197"/>
      <c r="F131" s="197"/>
      <c r="G131" s="197"/>
      <c r="H131" s="197"/>
      <c r="I131" s="197"/>
      <c r="J131" s="197"/>
      <c r="K131" s="197"/>
      <c r="L131" s="197"/>
      <c r="M131" s="197"/>
      <c r="N131" s="214"/>
      <c r="O131" s="214"/>
    </row>
    <row r="132" ht="43.15" customHeight="1">
      <c r="A132" s="212"/>
      <c r="B132" s="213"/>
      <c r="C132" s="197"/>
      <c r="D132" s="197"/>
      <c r="E132" s="197"/>
      <c r="F132" s="197"/>
      <c r="G132" s="197"/>
      <c r="H132" s="197"/>
      <c r="I132" s="197"/>
      <c r="J132" s="197"/>
      <c r="K132" s="197"/>
      <c r="L132" s="197"/>
      <c r="M132" s="197"/>
      <c r="N132" s="214"/>
      <c r="O132" s="214"/>
    </row>
    <row r="133" ht="43.15" customHeight="1">
      <c r="A133" s="212"/>
      <c r="B133" s="213"/>
      <c r="C133" s="197"/>
      <c r="D133" s="197"/>
      <c r="E133" s="197"/>
      <c r="F133" s="197"/>
      <c r="G133" s="197"/>
      <c r="H133" s="197"/>
      <c r="I133" s="197"/>
      <c r="J133" s="197"/>
      <c r="K133" s="197"/>
      <c r="L133" s="197"/>
      <c r="M133" s="197"/>
      <c r="N133" s="214"/>
      <c r="O133" s="214"/>
    </row>
    <row r="134" ht="43.15" customHeight="1">
      <c r="A134" s="212"/>
      <c r="B134" s="213"/>
      <c r="C134" s="197"/>
      <c r="D134" s="197"/>
      <c r="E134" s="197"/>
      <c r="F134" s="197"/>
      <c r="G134" s="197"/>
      <c r="H134" s="197"/>
      <c r="I134" s="197"/>
      <c r="J134" s="197"/>
      <c r="K134" s="197"/>
      <c r="L134" s="197"/>
      <c r="M134" s="197"/>
      <c r="N134" s="214"/>
      <c r="O134" s="214"/>
    </row>
    <row r="135" ht="43.15" customHeight="1">
      <c r="A135" s="212"/>
      <c r="B135" s="213"/>
      <c r="C135" s="197"/>
      <c r="D135" s="197"/>
      <c r="E135" s="197"/>
      <c r="F135" s="197"/>
      <c r="G135" s="197"/>
      <c r="H135" s="197"/>
      <c r="I135" s="197"/>
      <c r="J135" s="197"/>
      <c r="K135" s="197"/>
      <c r="L135" s="197"/>
      <c r="M135" s="197"/>
      <c r="N135" s="214"/>
      <c r="O135" s="214"/>
    </row>
    <row r="136" ht="43.15" customHeight="1">
      <c r="A136" s="212"/>
      <c r="B136" s="213"/>
      <c r="C136" s="197"/>
      <c r="D136" s="197"/>
      <c r="E136" s="197"/>
      <c r="F136" s="197"/>
      <c r="G136" s="197"/>
      <c r="H136" s="197"/>
      <c r="I136" s="197"/>
      <c r="J136" s="197"/>
      <c r="K136" s="197"/>
      <c r="L136" s="197"/>
      <c r="M136" s="197"/>
      <c r="N136" s="214"/>
      <c r="O136" s="214"/>
    </row>
    <row r="137" ht="43.15" customHeight="1">
      <c r="A137" s="212"/>
      <c r="B137" s="213"/>
      <c r="C137" s="197"/>
      <c r="D137" s="197"/>
      <c r="E137" s="197"/>
      <c r="F137" s="197"/>
      <c r="G137" s="197"/>
      <c r="H137" s="197"/>
      <c r="I137" s="197"/>
      <c r="J137" s="197"/>
      <c r="K137" s="197"/>
      <c r="L137" s="197"/>
      <c r="M137" s="197"/>
      <c r="N137" s="214"/>
      <c r="O137" s="214"/>
    </row>
    <row r="138" ht="43.15" customHeight="1">
      <c r="A138" s="212"/>
      <c r="B138" s="213"/>
      <c r="C138" s="197"/>
      <c r="D138" s="197"/>
      <c r="E138" s="197"/>
      <c r="F138" s="197"/>
      <c r="G138" s="197"/>
      <c r="H138" s="197"/>
      <c r="I138" s="197"/>
      <c r="J138" s="197"/>
      <c r="K138" s="197"/>
      <c r="L138" s="197"/>
      <c r="M138" s="197"/>
      <c r="N138" s="214"/>
      <c r="O138" s="214"/>
    </row>
    <row r="139" ht="43.15" customHeight="1">
      <c r="A139" s="212"/>
      <c r="B139" s="213"/>
      <c r="C139" s="197"/>
      <c r="D139" s="197"/>
      <c r="E139" s="197"/>
      <c r="F139" s="197"/>
      <c r="G139" s="197"/>
      <c r="H139" s="197"/>
      <c r="I139" s="197"/>
      <c r="J139" s="197"/>
      <c r="K139" s="197"/>
      <c r="L139" s="197"/>
      <c r="M139" s="197"/>
      <c r="N139" s="214"/>
      <c r="O139" s="214"/>
    </row>
    <row r="140" ht="43.15" customHeight="1">
      <c r="A140" s="212"/>
      <c r="B140" s="213"/>
      <c r="C140" s="197"/>
      <c r="D140" s="197"/>
      <c r="E140" s="197"/>
      <c r="F140" s="197"/>
      <c r="G140" s="197"/>
      <c r="H140" s="197"/>
      <c r="I140" s="197"/>
      <c r="J140" s="197"/>
      <c r="K140" s="197"/>
      <c r="L140" s="197"/>
      <c r="M140" s="197"/>
      <c r="N140" s="214"/>
      <c r="O140" s="214"/>
    </row>
    <row r="141" ht="43.15" customHeight="1">
      <c r="A141" s="212"/>
      <c r="B141" s="213"/>
      <c r="C141" s="197"/>
      <c r="D141" s="197"/>
      <c r="E141" s="197"/>
      <c r="F141" s="197"/>
      <c r="G141" s="197"/>
      <c r="H141" s="197"/>
      <c r="I141" s="197"/>
      <c r="J141" s="197"/>
      <c r="K141" s="197"/>
      <c r="L141" s="197"/>
      <c r="M141" s="197"/>
      <c r="N141" s="214"/>
      <c r="O141" s="214"/>
    </row>
    <row r="142" ht="43.15" customHeight="1">
      <c r="A142" s="212"/>
      <c r="B142" s="213"/>
      <c r="C142" s="197"/>
      <c r="D142" s="197"/>
      <c r="E142" s="197"/>
      <c r="F142" s="197"/>
      <c r="G142" s="197"/>
      <c r="H142" s="197"/>
      <c r="I142" s="197"/>
      <c r="J142" s="197"/>
      <c r="K142" s="197"/>
      <c r="L142" s="197"/>
      <c r="M142" s="197"/>
      <c r="N142" s="214"/>
      <c r="O142" s="214"/>
    </row>
    <row r="143" ht="43.15" customHeight="1">
      <c r="A143" s="212"/>
      <c r="B143" s="213"/>
      <c r="C143" s="197"/>
      <c r="D143" s="197"/>
      <c r="E143" s="197"/>
      <c r="F143" s="197"/>
      <c r="G143" s="197"/>
      <c r="H143" s="197"/>
      <c r="I143" s="197"/>
      <c r="J143" s="197"/>
      <c r="K143" s="197"/>
      <c r="L143" s="197"/>
      <c r="M143" s="197"/>
      <c r="N143" s="214"/>
      <c r="O143" s="214"/>
    </row>
    <row r="144" ht="43.15" customHeight="1">
      <c r="A144" s="212"/>
      <c r="B144" s="213"/>
      <c r="C144" s="197"/>
      <c r="D144" s="197"/>
      <c r="E144" s="197"/>
      <c r="F144" s="197"/>
      <c r="G144" s="197"/>
      <c r="H144" s="197"/>
      <c r="I144" s="197"/>
      <c r="J144" s="197"/>
      <c r="K144" s="197"/>
      <c r="L144" s="197"/>
      <c r="M144" s="197"/>
      <c r="N144" s="214"/>
      <c r="O144" s="214"/>
    </row>
    <row r="145" ht="43.15" customHeight="1">
      <c r="A145" s="212"/>
      <c r="B145" s="213"/>
      <c r="C145" s="197"/>
      <c r="D145" s="197"/>
      <c r="E145" s="197"/>
      <c r="F145" s="197"/>
      <c r="G145" s="197"/>
      <c r="H145" s="197"/>
      <c r="I145" s="197"/>
      <c r="J145" s="197"/>
      <c r="K145" s="197"/>
      <c r="L145" s="197"/>
      <c r="M145" s="197"/>
      <c r="N145" s="214"/>
      <c r="O145" s="214"/>
    </row>
    <row r="146" ht="43.15" customHeight="1">
      <c r="A146" s="212"/>
      <c r="B146" s="213"/>
      <c r="C146" s="197"/>
      <c r="D146" s="197"/>
      <c r="E146" s="197"/>
      <c r="F146" s="197"/>
      <c r="G146" s="197"/>
      <c r="H146" s="197"/>
      <c r="I146" s="197"/>
      <c r="J146" s="197"/>
      <c r="K146" s="197"/>
      <c r="L146" s="197"/>
      <c r="M146" s="197"/>
      <c r="N146" s="214"/>
      <c r="O146" s="214"/>
    </row>
    <row r="147" ht="43.15" customHeight="1">
      <c r="A147" s="212"/>
      <c r="B147" s="213"/>
      <c r="C147" s="197"/>
      <c r="D147" s="197"/>
      <c r="E147" s="197"/>
      <c r="F147" s="197"/>
      <c r="G147" s="197"/>
      <c r="H147" s="197"/>
      <c r="I147" s="197"/>
      <c r="J147" s="197"/>
      <c r="K147" s="197"/>
      <c r="L147" s="197"/>
      <c r="M147" s="197"/>
      <c r="N147" s="214"/>
      <c r="O147" s="214"/>
    </row>
    <row r="148" ht="43.15" customHeight="1">
      <c r="A148" s="212"/>
      <c r="B148" s="213"/>
      <c r="C148" s="197"/>
      <c r="D148" s="197"/>
      <c r="E148" s="197"/>
      <c r="F148" s="197"/>
      <c r="G148" s="197"/>
      <c r="H148" s="197"/>
      <c r="I148" s="197"/>
      <c r="J148" s="197"/>
      <c r="K148" s="197"/>
      <c r="L148" s="197"/>
      <c r="M148" s="197"/>
      <c r="N148" s="214"/>
      <c r="O148" s="214"/>
    </row>
    <row r="149" ht="43.15" customHeight="1">
      <c r="A149" s="212"/>
      <c r="B149" s="213"/>
      <c r="C149" s="197"/>
      <c r="D149" s="197"/>
      <c r="E149" s="197"/>
      <c r="F149" s="197"/>
      <c r="G149" s="197"/>
      <c r="H149" s="197"/>
      <c r="I149" s="197"/>
      <c r="J149" s="197"/>
      <c r="K149" s="197"/>
      <c r="L149" s="197"/>
      <c r="M149" s="197"/>
      <c r="N149" s="214"/>
      <c r="O149" s="214"/>
    </row>
    <row r="150" ht="43.15" customHeight="1">
      <c r="A150" s="212"/>
      <c r="B150" s="213"/>
      <c r="C150" s="197"/>
      <c r="D150" s="197"/>
      <c r="E150" s="197"/>
      <c r="F150" s="197"/>
      <c r="G150" s="197"/>
      <c r="H150" s="197"/>
      <c r="I150" s="197"/>
      <c r="J150" s="197"/>
      <c r="K150" s="197"/>
      <c r="L150" s="197"/>
      <c r="M150" s="197"/>
      <c r="N150" s="214"/>
      <c r="O150" s="214"/>
    </row>
    <row r="151" ht="43.15" customHeight="1">
      <c r="A151" s="212"/>
      <c r="B151" s="213"/>
      <c r="C151" s="197"/>
      <c r="D151" s="197"/>
      <c r="E151" s="197"/>
      <c r="F151" s="197"/>
      <c r="G151" s="197"/>
      <c r="H151" s="197"/>
      <c r="I151" s="197"/>
      <c r="J151" s="197"/>
      <c r="K151" s="197"/>
      <c r="L151" s="197"/>
      <c r="M151" s="197"/>
      <c r="N151" s="214"/>
      <c r="O151" s="214"/>
    </row>
    <row r="152" ht="43.15" customHeight="1">
      <c r="A152" s="212"/>
      <c r="B152" s="213"/>
      <c r="C152" s="197"/>
      <c r="D152" s="197"/>
      <c r="E152" s="197"/>
      <c r="F152" s="197"/>
      <c r="G152" s="197"/>
      <c r="H152" s="197"/>
      <c r="I152" s="197"/>
      <c r="J152" s="197"/>
      <c r="K152" s="197"/>
      <c r="L152" s="197"/>
      <c r="M152" s="197"/>
      <c r="N152" s="214"/>
      <c r="O152" s="214"/>
    </row>
    <row r="153" ht="43.15" customHeight="1">
      <c r="A153" s="212"/>
      <c r="B153" s="213"/>
      <c r="C153" s="197"/>
      <c r="D153" s="197"/>
      <c r="E153" s="197"/>
      <c r="F153" s="197"/>
      <c r="G153" s="197"/>
      <c r="H153" s="197"/>
      <c r="I153" s="197"/>
      <c r="J153" s="197"/>
      <c r="K153" s="197"/>
      <c r="L153" s="197"/>
      <c r="M153" s="197"/>
      <c r="N153" s="214"/>
      <c r="O153" s="214"/>
    </row>
    <row r="154" ht="43.15" customHeight="1">
      <c r="A154" s="212"/>
      <c r="B154" s="213"/>
      <c r="C154" s="197"/>
      <c r="D154" s="197"/>
      <c r="E154" s="197"/>
      <c r="F154" s="197"/>
      <c r="G154" s="197"/>
      <c r="H154" s="197"/>
      <c r="I154" s="197"/>
      <c r="J154" s="197"/>
      <c r="K154" s="197"/>
      <c r="L154" s="197"/>
      <c r="M154" s="197"/>
      <c r="N154" s="214"/>
      <c r="O154" s="214"/>
    </row>
    <row r="155" ht="43.15" customHeight="1">
      <c r="A155" s="212"/>
      <c r="B155" s="213"/>
      <c r="C155" s="197"/>
      <c r="D155" s="197"/>
      <c r="E155" s="197"/>
      <c r="F155" s="197"/>
      <c r="G155" s="197"/>
      <c r="H155" s="197"/>
      <c r="I155" s="197"/>
      <c r="J155" s="197"/>
      <c r="K155" s="197"/>
      <c r="L155" s="197"/>
      <c r="M155" s="197"/>
      <c r="N155" s="214"/>
      <c r="O155" s="214"/>
    </row>
    <row r="156" ht="43.15" customHeight="1">
      <c r="A156" s="212"/>
      <c r="B156" s="213"/>
      <c r="C156" s="197"/>
      <c r="D156" s="197"/>
      <c r="E156" s="197"/>
      <c r="F156" s="197"/>
      <c r="G156" s="197"/>
      <c r="H156" s="197"/>
      <c r="I156" s="197"/>
      <c r="J156" s="197"/>
      <c r="K156" s="197"/>
      <c r="L156" s="197"/>
      <c r="M156" s="197"/>
      <c r="N156" s="214"/>
      <c r="O156" s="214"/>
    </row>
    <row r="157" ht="43.15" customHeight="1">
      <c r="A157" s="212"/>
      <c r="B157" s="213"/>
      <c r="C157" s="197"/>
      <c r="D157" s="197"/>
      <c r="E157" s="197"/>
      <c r="F157" s="197"/>
      <c r="G157" s="197"/>
      <c r="H157" s="197"/>
      <c r="I157" s="197"/>
      <c r="J157" s="197"/>
      <c r="K157" s="197"/>
      <c r="L157" s="197"/>
      <c r="M157" s="197"/>
      <c r="N157" s="214"/>
      <c r="O157" s="214"/>
    </row>
    <row r="158" ht="43.15" customHeight="1">
      <c r="A158" s="212"/>
      <c r="B158" s="213"/>
      <c r="C158" s="197"/>
      <c r="D158" s="197"/>
      <c r="E158" s="197"/>
      <c r="F158" s="197"/>
      <c r="G158" s="197"/>
      <c r="H158" s="197"/>
      <c r="I158" s="197"/>
      <c r="J158" s="197"/>
      <c r="K158" s="197"/>
      <c r="L158" s="197"/>
      <c r="M158" s="197"/>
      <c r="N158" s="214"/>
      <c r="O158" s="214"/>
    </row>
    <row r="159" ht="43.15" customHeight="1">
      <c r="A159" s="212"/>
      <c r="B159" s="213"/>
      <c r="C159" s="197"/>
      <c r="D159" s="197"/>
      <c r="E159" s="197"/>
      <c r="F159" s="197"/>
      <c r="G159" s="197"/>
      <c r="H159" s="197"/>
      <c r="I159" s="197"/>
      <c r="J159" s="197"/>
      <c r="K159" s="197"/>
      <c r="L159" s="197"/>
      <c r="M159" s="197"/>
      <c r="N159" s="214"/>
      <c r="O159" s="214"/>
    </row>
    <row r="160" ht="43.15" customHeight="1">
      <c r="A160" s="212"/>
      <c r="B160" s="213"/>
      <c r="C160" s="197"/>
      <c r="D160" s="197"/>
      <c r="E160" s="197"/>
      <c r="F160" s="197"/>
      <c r="G160" s="197"/>
      <c r="H160" s="197"/>
      <c r="I160" s="197"/>
      <c r="J160" s="197"/>
      <c r="K160" s="197"/>
      <c r="L160" s="197"/>
      <c r="M160" s="197"/>
      <c r="N160" s="214"/>
      <c r="O160" s="214"/>
    </row>
    <row r="161" ht="43.15" customHeight="1">
      <c r="A161" s="212"/>
      <c r="B161" s="213"/>
      <c r="C161" s="197"/>
      <c r="D161" s="197"/>
      <c r="E161" s="197"/>
      <c r="F161" s="197"/>
      <c r="G161" s="197"/>
      <c r="H161" s="197"/>
      <c r="I161" s="197"/>
      <c r="J161" s="197"/>
      <c r="K161" s="197"/>
      <c r="L161" s="197"/>
      <c r="M161" s="197"/>
      <c r="N161" s="214"/>
      <c r="O161" s="214"/>
    </row>
    <row r="162" ht="43.15" customHeight="1">
      <c r="A162" s="212"/>
      <c r="B162" s="213"/>
      <c r="C162" s="197"/>
      <c r="D162" s="197"/>
      <c r="E162" s="197"/>
      <c r="F162" s="197"/>
      <c r="G162" s="197"/>
      <c r="H162" s="197"/>
      <c r="I162" s="197"/>
      <c r="J162" s="197"/>
      <c r="K162" s="197"/>
      <c r="L162" s="197"/>
      <c r="M162" s="197"/>
      <c r="N162" s="214"/>
      <c r="O162" s="214"/>
    </row>
    <row r="163" ht="43.15" customHeight="1">
      <c r="A163" s="212"/>
      <c r="B163" s="213"/>
      <c r="C163" s="197"/>
      <c r="D163" s="197"/>
      <c r="E163" s="197"/>
      <c r="F163" s="197"/>
      <c r="G163" s="197"/>
      <c r="H163" s="197"/>
      <c r="I163" s="197"/>
      <c r="J163" s="197"/>
      <c r="K163" s="197"/>
      <c r="L163" s="197"/>
      <c r="M163" s="197"/>
      <c r="N163" s="214"/>
      <c r="O163" s="214"/>
    </row>
    <row r="164" ht="43.15" customHeight="1">
      <c r="A164" s="212"/>
      <c r="B164" s="213"/>
      <c r="C164" s="197"/>
      <c r="D164" s="197"/>
      <c r="E164" s="197"/>
      <c r="F164" s="197"/>
      <c r="G164" s="197"/>
      <c r="H164" s="197"/>
      <c r="I164" s="197"/>
      <c r="J164" s="197"/>
      <c r="K164" s="197"/>
      <c r="L164" s="197"/>
      <c r="M164" s="197"/>
      <c r="N164" s="214"/>
      <c r="O164" s="214"/>
    </row>
    <row r="165" ht="43.15" customHeight="1">
      <c r="A165" s="212"/>
      <c r="B165" s="213"/>
      <c r="C165" s="197"/>
      <c r="D165" s="197"/>
      <c r="E165" s="197"/>
      <c r="F165" s="197"/>
      <c r="G165" s="197"/>
      <c r="H165" s="197"/>
      <c r="I165" s="197"/>
      <c r="J165" s="197"/>
      <c r="K165" s="197"/>
      <c r="L165" s="197"/>
      <c r="M165" s="197"/>
      <c r="N165" s="214"/>
      <c r="O165" s="214"/>
    </row>
    <row r="166" ht="43.15" customHeight="1">
      <c r="A166" s="212"/>
      <c r="B166" s="213"/>
      <c r="C166" s="197"/>
      <c r="D166" s="197"/>
      <c r="E166" s="197"/>
      <c r="F166" s="197"/>
      <c r="G166" s="197"/>
      <c r="H166" s="197"/>
      <c r="I166" s="197"/>
      <c r="J166" s="197"/>
      <c r="K166" s="197"/>
      <c r="L166" s="197"/>
      <c r="M166" s="197"/>
      <c r="N166" s="214"/>
      <c r="O166" s="214"/>
    </row>
    <row r="167" ht="43.15" customHeight="1">
      <c r="A167" s="212"/>
      <c r="B167" s="213"/>
      <c r="C167" s="197"/>
      <c r="D167" s="197"/>
      <c r="E167" s="197"/>
      <c r="F167" s="197"/>
      <c r="G167" s="197"/>
      <c r="H167" s="197"/>
      <c r="I167" s="197"/>
      <c r="J167" s="197"/>
      <c r="K167" s="197"/>
      <c r="L167" s="197"/>
      <c r="M167" s="197"/>
      <c r="N167" s="214"/>
      <c r="O167" s="214"/>
    </row>
    <row r="168" ht="43.15" customHeight="1">
      <c r="A168" s="212"/>
      <c r="B168" s="213"/>
      <c r="C168" s="197"/>
      <c r="D168" s="197"/>
      <c r="E168" s="197"/>
      <c r="F168" s="197"/>
      <c r="G168" s="197"/>
      <c r="H168" s="197"/>
      <c r="I168" s="197"/>
      <c r="J168" s="197"/>
      <c r="K168" s="197"/>
      <c r="L168" s="197"/>
      <c r="M168" s="197"/>
      <c r="N168" s="214"/>
      <c r="O168" s="214"/>
    </row>
    <row r="169" ht="43.15" customHeight="1">
      <c r="A169" s="212"/>
      <c r="B169" s="213"/>
      <c r="C169" s="197"/>
      <c r="D169" s="197"/>
      <c r="E169" s="197"/>
      <c r="F169" s="197"/>
      <c r="G169" s="197"/>
      <c r="H169" s="197"/>
      <c r="I169" s="197"/>
      <c r="J169" s="197"/>
      <c r="K169" s="197"/>
      <c r="L169" s="197"/>
      <c r="M169" s="197"/>
      <c r="N169" s="214"/>
      <c r="O169" s="214"/>
    </row>
    <row r="170" ht="43.15" customHeight="1">
      <c r="A170" s="212"/>
      <c r="B170" s="213"/>
      <c r="C170" s="197"/>
      <c r="D170" s="197"/>
      <c r="E170" s="197"/>
      <c r="F170" s="197"/>
      <c r="G170" s="197"/>
      <c r="H170" s="197"/>
      <c r="I170" s="197"/>
      <c r="J170" s="197"/>
      <c r="K170" s="197"/>
      <c r="L170" s="197"/>
      <c r="M170" s="197"/>
      <c r="N170" s="214"/>
      <c r="O170" s="214"/>
    </row>
    <row r="171" ht="43.15" customHeight="1">
      <c r="A171" s="212"/>
      <c r="B171" s="213"/>
      <c r="C171" s="197"/>
      <c r="D171" s="197"/>
      <c r="E171" s="197"/>
      <c r="F171" s="197"/>
      <c r="G171" s="197"/>
      <c r="H171" s="197"/>
      <c r="I171" s="197"/>
      <c r="J171" s="197"/>
      <c r="K171" s="197"/>
      <c r="L171" s="197"/>
      <c r="M171" s="197"/>
      <c r="N171" s="214"/>
      <c r="O171" s="214"/>
    </row>
    <row r="172" ht="43.15" customHeight="1">
      <c r="A172" s="212"/>
      <c r="B172" s="213"/>
      <c r="C172" s="197"/>
      <c r="D172" s="197"/>
      <c r="E172" s="197"/>
      <c r="F172" s="197"/>
      <c r="G172" s="197"/>
      <c r="H172" s="197"/>
      <c r="I172" s="197"/>
      <c r="J172" s="197"/>
      <c r="K172" s="197"/>
      <c r="L172" s="197"/>
      <c r="M172" s="197"/>
      <c r="N172" s="214"/>
      <c r="O172" s="214"/>
    </row>
    <row r="173" ht="43.15" customHeight="1">
      <c r="A173" s="212"/>
      <c r="B173" s="213"/>
      <c r="C173" s="197"/>
      <c r="D173" s="197"/>
      <c r="E173" s="197"/>
      <c r="F173" s="197"/>
      <c r="G173" s="197"/>
      <c r="H173" s="197"/>
      <c r="I173" s="197"/>
      <c r="J173" s="197"/>
      <c r="K173" s="197"/>
      <c r="L173" s="197"/>
      <c r="M173" s="197"/>
      <c r="N173" s="214"/>
      <c r="O173" s="214"/>
    </row>
    <row r="174" ht="43.15" customHeight="1">
      <c r="A174" s="212"/>
      <c r="B174" s="213"/>
      <c r="C174" s="197"/>
      <c r="D174" s="197"/>
      <c r="E174" s="197"/>
      <c r="F174" s="197"/>
      <c r="G174" s="197"/>
      <c r="H174" s="197"/>
      <c r="I174" s="197"/>
      <c r="J174" s="197"/>
      <c r="K174" s="197"/>
      <c r="L174" s="197"/>
      <c r="M174" s="197"/>
      <c r="N174" s="214"/>
      <c r="O174" s="214"/>
    </row>
    <row r="175" ht="43.15" customHeight="1">
      <c r="A175" s="212"/>
      <c r="B175" s="213"/>
      <c r="C175" s="197"/>
      <c r="D175" s="197"/>
      <c r="E175" s="197"/>
      <c r="F175" s="197"/>
      <c r="G175" s="197"/>
      <c r="H175" s="197"/>
      <c r="I175" s="197"/>
      <c r="J175" s="197"/>
      <c r="K175" s="197"/>
      <c r="L175" s="197"/>
      <c r="M175" s="197"/>
      <c r="N175" s="214"/>
      <c r="O175" s="214"/>
    </row>
    <row r="176" ht="43.15" customHeight="1">
      <c r="A176" s="212"/>
      <c r="B176" s="213"/>
      <c r="C176" s="197"/>
      <c r="D176" s="197"/>
      <c r="E176" s="197"/>
      <c r="F176" s="197"/>
      <c r="G176" s="197"/>
      <c r="H176" s="197"/>
      <c r="I176" s="197"/>
      <c r="J176" s="197"/>
      <c r="K176" s="197"/>
      <c r="L176" s="197"/>
      <c r="M176" s="197"/>
      <c r="N176" s="214"/>
      <c r="O176" s="214"/>
    </row>
    <row r="177" ht="43.15" customHeight="1">
      <c r="A177" s="212"/>
      <c r="B177" s="213"/>
      <c r="C177" s="197"/>
      <c r="D177" s="197"/>
      <c r="E177" s="197"/>
      <c r="F177" s="197"/>
      <c r="G177" s="197"/>
      <c r="H177" s="197"/>
      <c r="I177" s="197"/>
      <c r="J177" s="197"/>
      <c r="K177" s="197"/>
      <c r="L177" s="197"/>
      <c r="M177" s="197"/>
      <c r="N177" s="214"/>
      <c r="O177" s="214"/>
    </row>
    <row r="178" ht="43.15" customHeight="1">
      <c r="A178" s="212"/>
      <c r="B178" s="213"/>
      <c r="C178" s="197"/>
      <c r="D178" s="197"/>
      <c r="E178" s="197"/>
      <c r="F178" s="197"/>
      <c r="G178" s="197"/>
      <c r="H178" s="197"/>
      <c r="I178" s="197"/>
      <c r="J178" s="197"/>
      <c r="K178" s="197"/>
      <c r="L178" s="197"/>
      <c r="M178" s="197"/>
      <c r="N178" s="214"/>
      <c r="O178" s="214"/>
    </row>
    <row r="179" ht="43.15" customHeight="1">
      <c r="A179" s="212"/>
      <c r="B179" s="213"/>
      <c r="C179" s="197"/>
      <c r="D179" s="197"/>
      <c r="E179" s="197"/>
      <c r="F179" s="197"/>
      <c r="G179" s="197"/>
      <c r="H179" s="197"/>
      <c r="I179" s="197"/>
      <c r="J179" s="197"/>
      <c r="K179" s="197"/>
      <c r="L179" s="197"/>
      <c r="M179" s="197"/>
      <c r="N179" s="214"/>
      <c r="O179" s="214"/>
    </row>
    <row r="180" ht="43.15" customHeight="1">
      <c r="A180" s="212"/>
      <c r="B180" s="213"/>
      <c r="C180" s="197"/>
      <c r="D180" s="197"/>
      <c r="E180" s="197"/>
      <c r="F180" s="197"/>
      <c r="G180" s="197"/>
      <c r="H180" s="197"/>
      <c r="I180" s="197"/>
      <c r="J180" s="197"/>
      <c r="K180" s="197"/>
      <c r="L180" s="197"/>
      <c r="M180" s="197"/>
      <c r="N180" s="214"/>
      <c r="O180" s="214"/>
    </row>
    <row r="181" ht="43.15" customHeight="1">
      <c r="A181" s="212"/>
      <c r="B181" s="213"/>
      <c r="C181" s="197"/>
      <c r="D181" s="197"/>
      <c r="E181" s="197"/>
      <c r="F181" s="197"/>
      <c r="G181" s="197"/>
      <c r="H181" s="197"/>
      <c r="I181" s="197"/>
      <c r="J181" s="197"/>
      <c r="K181" s="197"/>
      <c r="L181" s="197"/>
      <c r="M181" s="197"/>
      <c r="N181" s="214"/>
      <c r="O181" s="214"/>
    </row>
    <row r="182" ht="43.15" customHeight="1">
      <c r="A182" s="212"/>
      <c r="B182" s="213"/>
      <c r="C182" s="197"/>
      <c r="D182" s="197"/>
      <c r="E182" s="197"/>
      <c r="F182" s="197"/>
      <c r="G182" s="197"/>
      <c r="H182" s="197"/>
      <c r="I182" s="197"/>
      <c r="J182" s="197"/>
      <c r="K182" s="197"/>
      <c r="L182" s="197"/>
      <c r="M182" s="197"/>
      <c r="N182" s="214"/>
      <c r="O182" s="214"/>
    </row>
    <row r="183" ht="43.15" customHeight="1">
      <c r="A183" s="212"/>
      <c r="B183" s="213"/>
      <c r="C183" s="197"/>
      <c r="D183" s="197"/>
      <c r="E183" s="197"/>
      <c r="F183" s="197"/>
      <c r="G183" s="197"/>
      <c r="H183" s="197"/>
      <c r="I183" s="197"/>
      <c r="J183" s="197"/>
      <c r="K183" s="197"/>
      <c r="L183" s="197"/>
      <c r="M183" s="197"/>
      <c r="N183" s="214"/>
      <c r="O183" s="214"/>
    </row>
    <row r="184" ht="43.15" customHeight="1">
      <c r="A184" s="212"/>
      <c r="B184" s="213"/>
      <c r="C184" s="197"/>
      <c r="D184" s="197"/>
      <c r="E184" s="197"/>
      <c r="F184" s="197"/>
      <c r="G184" s="197"/>
      <c r="H184" s="197"/>
      <c r="I184" s="197"/>
      <c r="J184" s="197"/>
      <c r="K184" s="197"/>
      <c r="L184" s="197"/>
      <c r="M184" s="197"/>
      <c r="N184" s="214"/>
      <c r="O184" s="214"/>
    </row>
    <row r="185" ht="43.15" customHeight="1">
      <c r="A185" s="212"/>
      <c r="B185" s="213"/>
      <c r="C185" s="197"/>
      <c r="D185" s="197"/>
      <c r="E185" s="197"/>
      <c r="F185" s="197"/>
      <c r="G185" s="197"/>
      <c r="H185" s="197"/>
      <c r="I185" s="197"/>
      <c r="J185" s="197"/>
      <c r="K185" s="197"/>
      <c r="L185" s="197"/>
      <c r="M185" s="197"/>
      <c r="N185" s="214"/>
      <c r="O185" s="214"/>
    </row>
    <row r="186" ht="43.15" customHeight="1">
      <c r="A186" s="212"/>
      <c r="B186" s="213"/>
      <c r="C186" s="197"/>
      <c r="D186" s="197"/>
      <c r="E186" s="197"/>
      <c r="F186" s="197"/>
      <c r="G186" s="197"/>
      <c r="H186" s="197"/>
      <c r="I186" s="197"/>
      <c r="J186" s="197"/>
      <c r="K186" s="197"/>
      <c r="L186" s="197"/>
      <c r="M186" s="197"/>
      <c r="N186" s="214"/>
      <c r="O186" s="214"/>
    </row>
    <row r="187" ht="43.15" customHeight="1">
      <c r="A187" s="212"/>
      <c r="B187" s="213"/>
      <c r="C187" s="197"/>
      <c r="D187" s="197"/>
      <c r="E187" s="197"/>
      <c r="F187" s="197"/>
      <c r="G187" s="197"/>
      <c r="H187" s="197"/>
      <c r="I187" s="197"/>
      <c r="J187" s="197"/>
      <c r="K187" s="197"/>
      <c r="L187" s="197"/>
      <c r="M187" s="197"/>
      <c r="N187" s="214"/>
      <c r="O187" s="214"/>
    </row>
    <row r="188" ht="43.15" customHeight="1">
      <c r="A188" s="212"/>
      <c r="B188" s="213"/>
      <c r="C188" s="197"/>
      <c r="D188" s="197"/>
      <c r="E188" s="197"/>
      <c r="F188" s="197"/>
      <c r="G188" s="197"/>
      <c r="H188" s="197"/>
      <c r="I188" s="197"/>
      <c r="J188" s="197"/>
      <c r="K188" s="197"/>
      <c r="L188" s="197"/>
      <c r="M188" s="197"/>
      <c r="N188" s="214"/>
      <c r="O188" s="214"/>
    </row>
    <row r="189" ht="43.15" customHeight="1">
      <c r="A189" s="212"/>
      <c r="B189" s="213"/>
      <c r="C189" s="197"/>
      <c r="D189" s="197"/>
      <c r="E189" s="197"/>
      <c r="F189" s="197"/>
      <c r="G189" s="197"/>
      <c r="H189" s="197"/>
      <c r="I189" s="197"/>
      <c r="J189" s="197"/>
      <c r="K189" s="197"/>
      <c r="L189" s="197"/>
      <c r="M189" s="197"/>
      <c r="N189" s="214"/>
      <c r="O189" s="214"/>
    </row>
    <row r="190" ht="43.15" customHeight="1">
      <c r="A190" s="212"/>
      <c r="B190" s="213"/>
      <c r="C190" s="197"/>
      <c r="D190" s="197"/>
      <c r="E190" s="197"/>
      <c r="F190" s="197"/>
      <c r="G190" s="197"/>
      <c r="H190" s="197"/>
      <c r="I190" s="197"/>
      <c r="J190" s="197"/>
      <c r="K190" s="197"/>
      <c r="L190" s="197"/>
      <c r="M190" s="197"/>
      <c r="N190" s="214"/>
      <c r="O190" s="214"/>
    </row>
    <row r="191" ht="43.15" customHeight="1">
      <c r="A191" s="212"/>
      <c r="B191" s="213"/>
      <c r="C191" s="197"/>
      <c r="D191" s="197"/>
      <c r="E191" s="197"/>
      <c r="F191" s="197"/>
      <c r="G191" s="197"/>
      <c r="H191" s="197"/>
      <c r="I191" s="197"/>
      <c r="J191" s="197"/>
      <c r="K191" s="197"/>
      <c r="L191" s="197"/>
      <c r="M191" s="197"/>
      <c r="N191" s="214"/>
      <c r="O191" s="214"/>
    </row>
    <row r="192" ht="43.15" customHeight="1">
      <c r="A192" s="212"/>
      <c r="B192" s="213"/>
      <c r="C192" s="197"/>
      <c r="D192" s="197"/>
      <c r="E192" s="197"/>
      <c r="F192" s="197"/>
      <c r="G192" s="197"/>
      <c r="H192" s="197"/>
      <c r="I192" s="197"/>
      <c r="J192" s="197"/>
      <c r="K192" s="197"/>
      <c r="L192" s="197"/>
      <c r="M192" s="197"/>
      <c r="N192" s="214"/>
      <c r="O192" s="214"/>
    </row>
    <row r="193" ht="43.15" customHeight="1">
      <c r="A193" s="212"/>
      <c r="B193" s="213"/>
      <c r="C193" s="197"/>
      <c r="D193" s="197"/>
      <c r="E193" s="197"/>
      <c r="F193" s="197"/>
      <c r="G193" s="197"/>
      <c r="H193" s="197"/>
      <c r="I193" s="197"/>
      <c r="J193" s="197"/>
      <c r="K193" s="197"/>
      <c r="L193" s="197"/>
      <c r="M193" s="197"/>
      <c r="N193" s="214"/>
      <c r="O193" s="214"/>
    </row>
    <row r="194" ht="43.15" customHeight="1">
      <c r="A194" s="212"/>
      <c r="B194" s="213"/>
      <c r="C194" s="197"/>
      <c r="D194" s="197"/>
      <c r="E194" s="197"/>
      <c r="F194" s="197"/>
      <c r="G194" s="197"/>
      <c r="H194" s="197"/>
      <c r="I194" s="197"/>
      <c r="J194" s="197"/>
      <c r="K194" s="197"/>
      <c r="L194" s="197"/>
      <c r="M194" s="197"/>
      <c r="N194" s="214"/>
      <c r="O194" s="214"/>
    </row>
    <row r="195" ht="43.15" customHeight="1">
      <c r="A195" s="212"/>
      <c r="B195" s="213"/>
      <c r="C195" s="197"/>
      <c r="D195" s="197"/>
      <c r="E195" s="197"/>
      <c r="F195" s="197"/>
      <c r="G195" s="197"/>
      <c r="H195" s="197"/>
      <c r="I195" s="197"/>
      <c r="J195" s="197"/>
      <c r="K195" s="197"/>
      <c r="L195" s="197"/>
      <c r="M195" s="197"/>
      <c r="N195" s="214"/>
      <c r="O195" s="214"/>
    </row>
    <row r="196" ht="43.15" customHeight="1">
      <c r="A196" s="212"/>
      <c r="B196" s="213"/>
      <c r="C196" s="197"/>
      <c r="D196" s="197"/>
      <c r="E196" s="197"/>
      <c r="F196" s="197"/>
      <c r="G196" s="197"/>
      <c r="H196" s="197"/>
      <c r="I196" s="197"/>
      <c r="J196" s="197"/>
      <c r="K196" s="197"/>
      <c r="L196" s="197"/>
      <c r="M196" s="197"/>
      <c r="N196" s="214"/>
      <c r="O196" s="214"/>
    </row>
    <row r="197" ht="43.15" customHeight="1">
      <c r="A197" s="212"/>
      <c r="B197" s="213"/>
      <c r="C197" s="197"/>
      <c r="D197" s="197"/>
      <c r="E197" s="197"/>
      <c r="F197" s="197"/>
      <c r="G197" s="197"/>
      <c r="H197" s="197"/>
      <c r="I197" s="197"/>
      <c r="J197" s="197"/>
      <c r="K197" s="197"/>
      <c r="L197" s="197"/>
      <c r="M197" s="197"/>
      <c r="N197" s="214"/>
      <c r="O197" s="214"/>
    </row>
    <row r="198" ht="43.15" customHeight="1">
      <c r="A198" s="212"/>
      <c r="B198" s="213"/>
      <c r="C198" s="197"/>
      <c r="D198" s="197"/>
      <c r="E198" s="197"/>
      <c r="F198" s="197"/>
      <c r="G198" s="197"/>
      <c r="H198" s="197"/>
      <c r="I198" s="197"/>
      <c r="J198" s="197"/>
      <c r="K198" s="197"/>
      <c r="L198" s="197"/>
      <c r="M198" s="197"/>
      <c r="N198" s="214"/>
      <c r="O198" s="214"/>
    </row>
    <row r="199" ht="43.15" customHeight="1">
      <c r="A199" s="212"/>
      <c r="B199" s="213"/>
      <c r="C199" s="197"/>
      <c r="D199" s="197"/>
      <c r="E199" s="197"/>
      <c r="F199" s="197"/>
      <c r="G199" s="197"/>
      <c r="H199" s="197"/>
      <c r="I199" s="197"/>
      <c r="J199" s="197"/>
      <c r="K199" s="197"/>
      <c r="L199" s="197"/>
      <c r="M199" s="197"/>
      <c r="N199" s="214"/>
      <c r="O199" s="214"/>
    </row>
    <row r="200" ht="43.15" customHeight="1">
      <c r="A200" s="212"/>
      <c r="B200" s="213"/>
      <c r="C200" s="197"/>
      <c r="D200" s="197"/>
      <c r="E200" s="197"/>
      <c r="F200" s="197"/>
      <c r="G200" s="197"/>
      <c r="H200" s="197"/>
      <c r="I200" s="197"/>
      <c r="J200" s="197"/>
      <c r="K200" s="197"/>
      <c r="L200" s="197"/>
      <c r="M200" s="197"/>
      <c r="N200" s="214"/>
      <c r="O200" s="214"/>
    </row>
    <row r="201" ht="43.15" customHeight="1">
      <c r="A201" s="212"/>
      <c r="B201" s="213"/>
      <c r="C201" s="197"/>
      <c r="D201" s="197"/>
      <c r="E201" s="197"/>
      <c r="F201" s="197"/>
      <c r="G201" s="197"/>
      <c r="H201" s="197"/>
      <c r="I201" s="197"/>
      <c r="J201" s="197"/>
      <c r="K201" s="197"/>
      <c r="L201" s="197"/>
      <c r="M201" s="197"/>
      <c r="N201" s="214"/>
      <c r="O201" s="214"/>
    </row>
    <row r="202" ht="43.15" customHeight="1">
      <c r="A202" s="212"/>
      <c r="B202" s="213"/>
      <c r="C202" s="197"/>
      <c r="D202" s="197"/>
      <c r="E202" s="197"/>
      <c r="F202" s="197"/>
      <c r="G202" s="197"/>
      <c r="H202" s="197"/>
      <c r="I202" s="197"/>
      <c r="J202" s="197"/>
      <c r="K202" s="197"/>
      <c r="L202" s="197"/>
      <c r="M202" s="197"/>
      <c r="N202" s="214"/>
      <c r="O202" s="214"/>
    </row>
    <row r="203" ht="43.15" customHeight="1">
      <c r="A203" s="212"/>
      <c r="B203" s="213"/>
      <c r="C203" s="197"/>
      <c r="D203" s="197"/>
      <c r="E203" s="197"/>
      <c r="F203" s="197"/>
      <c r="G203" s="197"/>
      <c r="H203" s="197"/>
      <c r="I203" s="197"/>
      <c r="J203" s="197"/>
      <c r="K203" s="197"/>
      <c r="L203" s="197"/>
      <c r="M203" s="197"/>
      <c r="N203" s="214"/>
      <c r="O203" s="214"/>
    </row>
    <row r="204" ht="43.15" customHeight="1">
      <c r="A204" s="212"/>
      <c r="B204" s="213"/>
      <c r="C204" s="197"/>
      <c r="D204" s="197"/>
      <c r="E204" s="197"/>
      <c r="F204" s="197"/>
      <c r="G204" s="197"/>
      <c r="H204" s="197"/>
      <c r="I204" s="197"/>
      <c r="J204" s="197"/>
      <c r="K204" s="197"/>
      <c r="L204" s="197"/>
      <c r="M204" s="197"/>
      <c r="N204" s="214"/>
      <c r="O204" s="214"/>
    </row>
    <row r="205" ht="43.15" customHeight="1">
      <c r="A205" s="212"/>
      <c r="B205" s="213"/>
      <c r="C205" s="197"/>
      <c r="D205" s="197"/>
      <c r="E205" s="197"/>
      <c r="F205" s="197"/>
      <c r="G205" s="197"/>
      <c r="H205" s="197"/>
      <c r="I205" s="197"/>
      <c r="J205" s="197"/>
      <c r="K205" s="197"/>
      <c r="L205" s="197"/>
      <c r="M205" s="197"/>
      <c r="N205" s="214"/>
      <c r="O205" s="214"/>
    </row>
    <row r="206" ht="43.15" customHeight="1">
      <c r="A206" s="212"/>
      <c r="B206" s="213"/>
      <c r="C206" s="197"/>
      <c r="D206" s="197"/>
      <c r="E206" s="197"/>
      <c r="F206" s="197"/>
      <c r="G206" s="197"/>
      <c r="H206" s="197"/>
      <c r="I206" s="197"/>
      <c r="J206" s="197"/>
      <c r="K206" s="197"/>
      <c r="L206" s="197"/>
      <c r="M206" s="197"/>
      <c r="N206" s="214"/>
      <c r="O206" s="214"/>
    </row>
    <row r="207" ht="43.15" customHeight="1">
      <c r="A207" s="212"/>
      <c r="B207" s="213"/>
      <c r="C207" s="197"/>
      <c r="D207" s="197"/>
      <c r="E207" s="197"/>
      <c r="F207" s="197"/>
      <c r="G207" s="197"/>
      <c r="H207" s="197"/>
      <c r="I207" s="197"/>
      <c r="J207" s="197"/>
      <c r="K207" s="197"/>
      <c r="L207" s="197"/>
      <c r="M207" s="197"/>
      <c r="N207" s="214"/>
      <c r="O207" s="214"/>
    </row>
    <row r="208" ht="43.15" customHeight="1">
      <c r="A208" s="212"/>
      <c r="B208" s="213"/>
      <c r="C208" s="197"/>
      <c r="D208" s="197"/>
      <c r="E208" s="197"/>
      <c r="F208" s="197"/>
      <c r="G208" s="197"/>
      <c r="H208" s="197"/>
      <c r="I208" s="197"/>
      <c r="J208" s="197"/>
      <c r="K208" s="197"/>
      <c r="L208" s="197"/>
      <c r="M208" s="197"/>
      <c r="N208" s="214"/>
      <c r="O208" s="214"/>
    </row>
    <row r="209" ht="43.15" customHeight="1">
      <c r="A209" s="212"/>
      <c r="B209" s="213"/>
      <c r="C209" s="197"/>
      <c r="D209" s="197"/>
      <c r="E209" s="197"/>
      <c r="F209" s="197"/>
      <c r="G209" s="197"/>
      <c r="H209" s="197"/>
      <c r="I209" s="197"/>
      <c r="J209" s="197"/>
      <c r="K209" s="197"/>
      <c r="L209" s="197"/>
      <c r="M209" s="197"/>
      <c r="N209" s="214"/>
      <c r="O209" s="214"/>
    </row>
    <row r="210" ht="43.15" customHeight="1">
      <c r="A210" s="212"/>
      <c r="B210" s="213"/>
      <c r="C210" s="197"/>
      <c r="D210" s="197"/>
      <c r="E210" s="197"/>
      <c r="F210" s="197"/>
      <c r="G210" s="197"/>
      <c r="H210" s="197"/>
      <c r="I210" s="197"/>
      <c r="J210" s="197"/>
      <c r="K210" s="197"/>
      <c r="L210" s="197"/>
      <c r="M210" s="197"/>
      <c r="N210" s="214"/>
      <c r="O210" s="214"/>
    </row>
    <row r="211" ht="43.15" customHeight="1">
      <c r="A211" s="212"/>
      <c r="B211" s="213"/>
      <c r="C211" s="197"/>
      <c r="D211" s="197"/>
      <c r="E211" s="197"/>
      <c r="F211" s="197"/>
      <c r="G211" s="197"/>
      <c r="H211" s="197"/>
      <c r="I211" s="197"/>
      <c r="J211" s="197"/>
      <c r="K211" s="197"/>
      <c r="L211" s="197"/>
      <c r="M211" s="197"/>
      <c r="N211" s="214"/>
      <c r="O211" s="214"/>
    </row>
    <row r="212" ht="43.15" customHeight="1">
      <c r="A212" s="212"/>
      <c r="B212" s="213"/>
      <c r="C212" s="197"/>
      <c r="D212" s="197"/>
      <c r="E212" s="197"/>
      <c r="F212" s="197"/>
      <c r="G212" s="197"/>
      <c r="H212" s="197"/>
      <c r="I212" s="197"/>
      <c r="J212" s="197"/>
      <c r="K212" s="197"/>
      <c r="L212" s="197"/>
      <c r="M212" s="197"/>
      <c r="N212" s="214"/>
      <c r="O212" s="214"/>
    </row>
    <row r="213" ht="43.15" customHeight="1">
      <c r="A213" s="212"/>
      <c r="B213" s="213"/>
      <c r="C213" s="197"/>
      <c r="D213" s="197"/>
      <c r="E213" s="197"/>
      <c r="F213" s="197"/>
      <c r="G213" s="197"/>
      <c r="H213" s="197"/>
      <c r="I213" s="197"/>
      <c r="J213" s="197"/>
      <c r="K213" s="197"/>
      <c r="L213" s="197"/>
      <c r="M213" s="197"/>
      <c r="N213" s="214"/>
      <c r="O213" s="214"/>
    </row>
    <row r="214" ht="43.15" customHeight="1">
      <c r="A214" s="212"/>
      <c r="B214" s="213"/>
      <c r="C214" s="197"/>
      <c r="D214" s="197"/>
      <c r="E214" s="197"/>
      <c r="F214" s="197"/>
      <c r="G214" s="197"/>
      <c r="H214" s="197"/>
      <c r="I214" s="197"/>
      <c r="J214" s="197"/>
      <c r="K214" s="197"/>
      <c r="L214" s="197"/>
      <c r="M214" s="197"/>
      <c r="N214" s="214"/>
      <c r="O214" s="214"/>
    </row>
    <row r="215" ht="43.15" customHeight="1">
      <c r="A215" s="212"/>
      <c r="B215" s="213"/>
      <c r="C215" s="197"/>
      <c r="D215" s="197"/>
      <c r="E215" s="197"/>
      <c r="F215" s="197"/>
      <c r="G215" s="197"/>
      <c r="H215" s="197"/>
      <c r="I215" s="197"/>
      <c r="J215" s="197"/>
      <c r="K215" s="197"/>
      <c r="L215" s="197"/>
      <c r="M215" s="197"/>
      <c r="N215" s="214"/>
      <c r="O215" s="214"/>
    </row>
    <row r="216" ht="43.15" customHeight="1">
      <c r="A216" s="212"/>
      <c r="B216" s="213"/>
      <c r="C216" s="197"/>
      <c r="D216" s="197"/>
      <c r="E216" s="197"/>
      <c r="F216" s="197"/>
      <c r="G216" s="197"/>
      <c r="H216" s="197"/>
      <c r="I216" s="197"/>
      <c r="J216" s="197"/>
      <c r="K216" s="197"/>
      <c r="L216" s="197"/>
      <c r="M216" s="197"/>
      <c r="N216" s="214"/>
      <c r="O216" s="214"/>
    </row>
    <row r="217" ht="43.15" customHeight="1">
      <c r="A217" s="212"/>
      <c r="B217" s="213"/>
      <c r="C217" s="197"/>
      <c r="D217" s="197"/>
      <c r="E217" s="197"/>
      <c r="F217" s="197"/>
      <c r="G217" s="197"/>
      <c r="H217" s="197"/>
      <c r="I217" s="197"/>
      <c r="J217" s="197"/>
      <c r="K217" s="197"/>
      <c r="L217" s="197"/>
      <c r="M217" s="197"/>
      <c r="N217" s="214"/>
      <c r="O217" s="214"/>
    </row>
    <row r="218" ht="43.15" customHeight="1">
      <c r="A218" s="212"/>
      <c r="B218" s="213"/>
      <c r="C218" s="197"/>
      <c r="D218" s="197"/>
      <c r="E218" s="197"/>
      <c r="F218" s="197"/>
      <c r="G218" s="197"/>
      <c r="H218" s="197"/>
      <c r="I218" s="197"/>
      <c r="J218" s="197"/>
      <c r="K218" s="197"/>
      <c r="L218" s="197"/>
      <c r="M218" s="197"/>
      <c r="N218" s="214"/>
      <c r="O218" s="214"/>
    </row>
    <row r="219" ht="43.15" customHeight="1">
      <c r="A219" s="212"/>
      <c r="B219" s="213"/>
      <c r="C219" s="197"/>
      <c r="D219" s="197"/>
      <c r="E219" s="197"/>
      <c r="F219" s="197"/>
      <c r="G219" s="197"/>
      <c r="H219" s="197"/>
      <c r="I219" s="197"/>
      <c r="J219" s="197"/>
      <c r="K219" s="197"/>
      <c r="L219" s="197"/>
      <c r="M219" s="197"/>
      <c r="N219" s="214"/>
      <c r="O219" s="214"/>
    </row>
    <row r="220" ht="43.15" customHeight="1">
      <c r="A220" s="212"/>
      <c r="B220" s="213"/>
      <c r="C220" s="197"/>
      <c r="D220" s="197"/>
      <c r="E220" s="197"/>
      <c r="F220" s="197"/>
      <c r="G220" s="197"/>
      <c r="H220" s="197"/>
      <c r="I220" s="197"/>
      <c r="J220" s="197"/>
      <c r="K220" s="197"/>
      <c r="L220" s="197"/>
      <c r="M220" s="197"/>
      <c r="N220" s="214"/>
      <c r="O220" s="214"/>
    </row>
    <row r="221" ht="43.15" customHeight="1">
      <c r="A221" s="212"/>
      <c r="B221" s="213"/>
      <c r="C221" s="197"/>
      <c r="D221" s="197"/>
      <c r="E221" s="197"/>
      <c r="F221" s="197"/>
      <c r="G221" s="197"/>
      <c r="H221" s="197"/>
      <c r="I221" s="197"/>
      <c r="J221" s="197"/>
      <c r="K221" s="197"/>
      <c r="L221" s="197"/>
      <c r="M221" s="197"/>
      <c r="N221" s="214"/>
      <c r="O221" s="214"/>
    </row>
    <row r="222" ht="43.15" customHeight="1">
      <c r="A222" s="212"/>
      <c r="B222" s="213"/>
      <c r="C222" s="197"/>
      <c r="D222" s="197"/>
      <c r="E222" s="197"/>
      <c r="F222" s="197"/>
      <c r="G222" s="197"/>
      <c r="H222" s="197"/>
      <c r="I222" s="197"/>
      <c r="J222" s="197"/>
      <c r="K222" s="197"/>
      <c r="L222" s="197"/>
      <c r="M222" s="197"/>
      <c r="N222" s="214"/>
      <c r="O222" s="214"/>
    </row>
    <row r="223" ht="43.15" customHeight="1">
      <c r="A223" s="212"/>
      <c r="B223" s="213"/>
      <c r="C223" s="197"/>
      <c r="D223" s="197"/>
      <c r="E223" s="197"/>
      <c r="F223" s="197"/>
      <c r="G223" s="197"/>
      <c r="H223" s="197"/>
      <c r="I223" s="197"/>
      <c r="J223" s="197"/>
      <c r="K223" s="197"/>
      <c r="L223" s="197"/>
      <c r="M223" s="197"/>
      <c r="N223" s="214"/>
      <c r="O223" s="214"/>
    </row>
    <row r="224" ht="43.15" customHeight="1">
      <c r="A224" s="212"/>
      <c r="B224" s="213"/>
      <c r="C224" s="197"/>
      <c r="D224" s="197"/>
      <c r="E224" s="197"/>
      <c r="F224" s="197"/>
      <c r="G224" s="197"/>
      <c r="H224" s="197"/>
      <c r="I224" s="197"/>
      <c r="J224" s="197"/>
      <c r="K224" s="197"/>
      <c r="L224" s="197"/>
      <c r="M224" s="197"/>
      <c r="N224" s="214"/>
      <c r="O224" s="214"/>
    </row>
    <row r="225" ht="43.15" customHeight="1">
      <c r="A225" s="212"/>
      <c r="B225" s="213"/>
      <c r="C225" s="197"/>
      <c r="D225" s="197"/>
      <c r="E225" s="197"/>
      <c r="F225" s="197"/>
      <c r="G225" s="197"/>
      <c r="H225" s="197"/>
      <c r="I225" s="197"/>
      <c r="J225" s="197"/>
      <c r="K225" s="197"/>
      <c r="L225" s="197"/>
      <c r="M225" s="197"/>
      <c r="N225" s="214"/>
      <c r="O225" s="214"/>
    </row>
    <row r="226" ht="43.15" customHeight="1">
      <c r="A226" s="212"/>
      <c r="B226" s="213"/>
      <c r="C226" s="197"/>
      <c r="D226" s="197"/>
      <c r="E226" s="197"/>
      <c r="F226" s="197"/>
      <c r="G226" s="197"/>
      <c r="H226" s="197"/>
      <c r="I226" s="197"/>
      <c r="J226" s="197"/>
      <c r="K226" s="197"/>
      <c r="L226" s="197"/>
      <c r="M226" s="197"/>
      <c r="N226" s="214"/>
      <c r="O226" s="214"/>
    </row>
    <row r="227" ht="43.15" customHeight="1">
      <c r="A227" s="212"/>
      <c r="B227" s="213"/>
      <c r="C227" s="197"/>
      <c r="D227" s="197"/>
      <c r="E227" s="197"/>
      <c r="F227" s="197"/>
      <c r="G227" s="197"/>
      <c r="H227" s="197"/>
      <c r="I227" s="197"/>
      <c r="J227" s="197"/>
      <c r="K227" s="197"/>
      <c r="L227" s="197"/>
      <c r="M227" s="197"/>
      <c r="N227" s="214"/>
      <c r="O227" s="214"/>
    </row>
    <row r="228" ht="43.15" customHeight="1">
      <c r="A228" s="212"/>
      <c r="B228" s="213"/>
      <c r="C228" s="197"/>
      <c r="D228" s="197"/>
      <c r="E228" s="197"/>
      <c r="F228" s="197"/>
      <c r="G228" s="197"/>
      <c r="H228" s="197"/>
      <c r="I228" s="197"/>
      <c r="J228" s="197"/>
      <c r="K228" s="197"/>
      <c r="L228" s="197"/>
      <c r="M228" s="197"/>
      <c r="N228" s="214"/>
      <c r="O228" s="214"/>
    </row>
    <row r="229" ht="43.15" customHeight="1">
      <c r="A229" s="212"/>
      <c r="B229" s="213"/>
      <c r="C229" s="197"/>
      <c r="D229" s="197"/>
      <c r="E229" s="197"/>
      <c r="F229" s="197"/>
      <c r="G229" s="197"/>
      <c r="H229" s="197"/>
      <c r="I229" s="197"/>
      <c r="J229" s="197"/>
      <c r="K229" s="197"/>
      <c r="L229" s="197"/>
      <c r="M229" s="197"/>
      <c r="N229" s="214"/>
      <c r="O229" s="214"/>
    </row>
    <row r="230" ht="43.15" customHeight="1">
      <c r="A230" s="212"/>
      <c r="B230" s="213"/>
      <c r="C230" s="197"/>
      <c r="D230" s="197"/>
      <c r="E230" s="197"/>
      <c r="F230" s="197"/>
      <c r="G230" s="197"/>
      <c r="H230" s="197"/>
      <c r="I230" s="197"/>
      <c r="J230" s="197"/>
      <c r="K230" s="197"/>
      <c r="L230" s="197"/>
      <c r="M230" s="197"/>
      <c r="N230" s="214"/>
      <c r="O230" s="214"/>
    </row>
    <row r="231" ht="43.15" customHeight="1">
      <c r="A231" s="212"/>
      <c r="B231" s="213"/>
      <c r="C231" s="197"/>
      <c r="D231" s="197"/>
      <c r="E231" s="197"/>
      <c r="F231" s="197"/>
      <c r="G231" s="197"/>
      <c r="H231" s="197"/>
      <c r="I231" s="197"/>
      <c r="J231" s="197"/>
      <c r="K231" s="197"/>
      <c r="L231" s="197"/>
      <c r="M231" s="197"/>
      <c r="N231" s="214"/>
      <c r="O231" s="214"/>
    </row>
    <row r="232" ht="43.15" customHeight="1">
      <c r="A232" s="212"/>
      <c r="B232" s="213"/>
      <c r="C232" s="197"/>
      <c r="D232" s="197"/>
      <c r="E232" s="197"/>
      <c r="F232" s="197"/>
      <c r="G232" s="197"/>
      <c r="H232" s="197"/>
      <c r="I232" s="197"/>
      <c r="J232" s="197"/>
      <c r="K232" s="197"/>
      <c r="L232" s="197"/>
      <c r="M232" s="197"/>
      <c r="N232" s="214"/>
      <c r="O232" s="214"/>
    </row>
    <row r="233" ht="43.15" customHeight="1">
      <c r="A233" s="212"/>
      <c r="B233" s="213"/>
      <c r="C233" s="197"/>
      <c r="D233" s="197"/>
      <c r="E233" s="197"/>
      <c r="F233" s="197"/>
      <c r="G233" s="197"/>
      <c r="H233" s="197"/>
      <c r="I233" s="197"/>
      <c r="J233" s="197"/>
      <c r="K233" s="197"/>
      <c r="L233" s="197"/>
      <c r="M233" s="197"/>
      <c r="N233" s="214"/>
      <c r="O233" s="214"/>
    </row>
    <row r="234" ht="43.15" customHeight="1">
      <c r="A234" s="212"/>
      <c r="B234" s="213"/>
      <c r="C234" s="197"/>
      <c r="D234" s="197"/>
      <c r="E234" s="197"/>
      <c r="F234" s="197"/>
      <c r="G234" s="197"/>
      <c r="H234" s="197"/>
      <c r="I234" s="197"/>
      <c r="J234" s="197"/>
      <c r="K234" s="197"/>
      <c r="L234" s="197"/>
      <c r="M234" s="197"/>
      <c r="N234" s="214"/>
      <c r="O234" s="214"/>
    </row>
    <row r="235" ht="43.15" customHeight="1">
      <c r="A235" s="212"/>
      <c r="B235" s="213"/>
      <c r="C235" s="197"/>
      <c r="D235" s="197"/>
      <c r="E235" s="197"/>
      <c r="F235" s="197"/>
      <c r="G235" s="197"/>
      <c r="H235" s="197"/>
      <c r="I235" s="197"/>
      <c r="J235" s="197"/>
      <c r="K235" s="197"/>
      <c r="L235" s="197"/>
      <c r="M235" s="197"/>
      <c r="N235" s="214"/>
      <c r="O235" s="214"/>
    </row>
    <row r="236" ht="43.15" customHeight="1">
      <c r="A236" s="212"/>
      <c r="B236" s="213"/>
      <c r="C236" s="197"/>
      <c r="D236" s="197"/>
      <c r="E236" s="197"/>
      <c r="F236" s="197"/>
      <c r="G236" s="197"/>
      <c r="H236" s="197"/>
      <c r="I236" s="197"/>
      <c r="J236" s="197"/>
      <c r="K236" s="197"/>
      <c r="L236" s="197"/>
      <c r="M236" s="197"/>
      <c r="N236" s="214"/>
      <c r="O236" s="214"/>
    </row>
    <row r="237" ht="43.15" customHeight="1">
      <c r="A237" s="212"/>
      <c r="B237" s="213"/>
      <c r="C237" s="197"/>
      <c r="D237" s="197"/>
      <c r="E237" s="197"/>
      <c r="F237" s="197"/>
      <c r="G237" s="197"/>
      <c r="H237" s="197"/>
      <c r="I237" s="197"/>
      <c r="J237" s="197"/>
      <c r="K237" s="197"/>
      <c r="L237" s="197"/>
      <c r="M237" s="197"/>
      <c r="N237" s="214"/>
      <c r="O237" s="214"/>
    </row>
    <row r="238" ht="43.15" customHeight="1">
      <c r="A238" s="212"/>
      <c r="B238" s="213"/>
      <c r="C238" s="197"/>
      <c r="D238" s="197"/>
      <c r="E238" s="197"/>
      <c r="F238" s="197"/>
      <c r="G238" s="197"/>
      <c r="H238" s="197"/>
      <c r="I238" s="197"/>
      <c r="J238" s="197"/>
      <c r="K238" s="197"/>
      <c r="L238" s="197"/>
      <c r="M238" s="197"/>
      <c r="N238" s="214"/>
      <c r="O238" s="214"/>
    </row>
    <row r="239" ht="43.15" customHeight="1">
      <c r="A239" s="212"/>
      <c r="B239" s="213"/>
      <c r="C239" s="197"/>
      <c r="D239" s="197"/>
      <c r="E239" s="197"/>
      <c r="F239" s="197"/>
      <c r="G239" s="197"/>
      <c r="H239" s="197"/>
      <c r="I239" s="197"/>
      <c r="J239" s="197"/>
      <c r="K239" s="197"/>
      <c r="L239" s="197"/>
      <c r="M239" s="197"/>
      <c r="N239" s="214"/>
      <c r="O239" s="214"/>
    </row>
    <row r="240" ht="43.15" customHeight="1">
      <c r="A240" s="212"/>
      <c r="B240" s="213"/>
      <c r="C240" s="197"/>
      <c r="D240" s="197"/>
      <c r="E240" s="197"/>
      <c r="F240" s="197"/>
      <c r="G240" s="197"/>
      <c r="H240" s="197"/>
      <c r="I240" s="197"/>
      <c r="J240" s="197"/>
      <c r="K240" s="197"/>
      <c r="L240" s="197"/>
      <c r="M240" s="197"/>
      <c r="N240" s="214"/>
      <c r="O240" s="214"/>
    </row>
    <row r="241" ht="43.15" customHeight="1">
      <c r="A241" s="212"/>
      <c r="B241" s="213"/>
      <c r="C241" s="197"/>
      <c r="D241" s="197"/>
      <c r="E241" s="197"/>
      <c r="F241" s="197"/>
      <c r="G241" s="197"/>
      <c r="H241" s="197"/>
      <c r="I241" s="197"/>
      <c r="J241" s="197"/>
      <c r="K241" s="197"/>
      <c r="L241" s="197"/>
      <c r="M241" s="197"/>
      <c r="N241" s="214"/>
      <c r="O241" s="214"/>
    </row>
    <row r="242" ht="43.15" customHeight="1">
      <c r="A242" s="212"/>
      <c r="B242" s="213"/>
      <c r="C242" s="197"/>
      <c r="D242" s="197"/>
      <c r="E242" s="197"/>
      <c r="F242" s="197"/>
      <c r="G242" s="197"/>
      <c r="H242" s="197"/>
      <c r="I242" s="197"/>
      <c r="J242" s="197"/>
      <c r="K242" s="197"/>
      <c r="L242" s="197"/>
      <c r="M242" s="197"/>
      <c r="N242" s="214"/>
      <c r="O242" s="214"/>
    </row>
    <row r="243" ht="43.15" customHeight="1">
      <c r="A243" s="212"/>
      <c r="B243" s="213"/>
      <c r="C243" s="197"/>
      <c r="D243" s="197"/>
      <c r="E243" s="197"/>
      <c r="F243" s="197"/>
      <c r="G243" s="197"/>
      <c r="H243" s="197"/>
      <c r="I243" s="197"/>
      <c r="J243" s="197"/>
      <c r="K243" s="197"/>
      <c r="L243" s="197"/>
      <c r="M243" s="197"/>
      <c r="N243" s="214"/>
      <c r="O243" s="214"/>
    </row>
    <row r="244" ht="43.15" customHeight="1">
      <c r="A244" s="212"/>
      <c r="B244" s="213"/>
      <c r="C244" s="197"/>
      <c r="D244" s="197"/>
      <c r="E244" s="197"/>
      <c r="F244" s="197"/>
      <c r="G244" s="197"/>
      <c r="H244" s="197"/>
      <c r="I244" s="197"/>
      <c r="J244" s="197"/>
      <c r="K244" s="197"/>
      <c r="L244" s="197"/>
      <c r="M244" s="197"/>
      <c r="N244" s="214"/>
      <c r="O244" s="214"/>
    </row>
    <row r="245" ht="43.15" customHeight="1">
      <c r="A245" s="212"/>
      <c r="B245" s="213"/>
      <c r="C245" s="197"/>
      <c r="D245" s="197"/>
      <c r="E245" s="197"/>
      <c r="F245" s="197"/>
      <c r="G245" s="197"/>
      <c r="H245" s="197"/>
      <c r="I245" s="197"/>
      <c r="J245" s="197"/>
      <c r="K245" s="197"/>
      <c r="L245" s="197"/>
      <c r="M245" s="197"/>
      <c r="N245" s="214"/>
      <c r="O245" s="214"/>
    </row>
    <row r="246" ht="43.15" customHeight="1">
      <c r="A246" s="212"/>
      <c r="B246" s="213"/>
      <c r="C246" s="197"/>
      <c r="D246" s="197"/>
      <c r="E246" s="197"/>
      <c r="F246" s="197"/>
      <c r="G246" s="197"/>
      <c r="H246" s="197"/>
      <c r="I246" s="197"/>
      <c r="J246" s="197"/>
      <c r="K246" s="197"/>
      <c r="L246" s="197"/>
      <c r="M246" s="197"/>
      <c r="N246" s="214"/>
      <c r="O246" s="214"/>
    </row>
    <row r="247" ht="43.15" customHeight="1">
      <c r="A247" s="212"/>
      <c r="B247" s="213"/>
      <c r="C247" s="197"/>
      <c r="D247" s="197"/>
      <c r="E247" s="197"/>
      <c r="F247" s="197"/>
      <c r="G247" s="197"/>
      <c r="H247" s="197"/>
      <c r="I247" s="197"/>
      <c r="J247" s="197"/>
      <c r="K247" s="197"/>
      <c r="L247" s="197"/>
      <c r="M247" s="197"/>
      <c r="N247" s="214"/>
      <c r="O247" s="214"/>
    </row>
    <row r="248" ht="43.15" customHeight="1">
      <c r="A248" s="212"/>
      <c r="B248" s="213"/>
      <c r="C248" s="197"/>
      <c r="D248" s="197"/>
      <c r="E248" s="197"/>
      <c r="F248" s="197"/>
      <c r="G248" s="197"/>
      <c r="H248" s="197"/>
      <c r="I248" s="197"/>
      <c r="J248" s="197"/>
      <c r="K248" s="197"/>
      <c r="L248" s="197"/>
      <c r="M248" s="197"/>
      <c r="N248" s="214"/>
      <c r="O248" s="214"/>
    </row>
    <row r="249" ht="43.15" customHeight="1">
      <c r="A249" s="212"/>
      <c r="B249" s="213"/>
      <c r="C249" s="197"/>
      <c r="D249" s="197"/>
      <c r="E249" s="197"/>
      <c r="F249" s="197"/>
      <c r="G249" s="197"/>
      <c r="H249" s="197"/>
      <c r="I249" s="197"/>
      <c r="J249" s="197"/>
      <c r="K249" s="197"/>
      <c r="L249" s="197"/>
      <c r="M249" s="197"/>
      <c r="N249" s="214"/>
      <c r="O249" s="214"/>
    </row>
    <row r="250" ht="43.15" customHeight="1">
      <c r="A250" s="212"/>
      <c r="B250" s="213"/>
      <c r="C250" s="197"/>
      <c r="D250" s="197"/>
      <c r="E250" s="197"/>
      <c r="F250" s="197"/>
      <c r="G250" s="197"/>
      <c r="H250" s="197"/>
      <c r="I250" s="197"/>
      <c r="J250" s="197"/>
      <c r="K250" s="197"/>
      <c r="L250" s="197"/>
      <c r="M250" s="197"/>
      <c r="N250" s="214"/>
      <c r="O250" s="214"/>
    </row>
    <row r="251" ht="43.15" customHeight="1">
      <c r="A251" s="212"/>
      <c r="B251" s="213"/>
      <c r="C251" s="197"/>
      <c r="D251" s="197"/>
      <c r="E251" s="197"/>
      <c r="F251" s="197"/>
      <c r="G251" s="197"/>
      <c r="H251" s="197"/>
      <c r="I251" s="197"/>
      <c r="J251" s="197"/>
      <c r="K251" s="197"/>
      <c r="L251" s="197"/>
      <c r="M251" s="197"/>
      <c r="N251" s="214"/>
      <c r="O251" s="214"/>
    </row>
    <row r="252" ht="43.15" customHeight="1">
      <c r="A252" s="212"/>
      <c r="B252" s="213"/>
      <c r="C252" s="197"/>
      <c r="D252" s="197"/>
      <c r="E252" s="197"/>
      <c r="F252" s="197"/>
      <c r="G252" s="197"/>
      <c r="H252" s="197"/>
      <c r="I252" s="197"/>
      <c r="J252" s="197"/>
      <c r="K252" s="197"/>
      <c r="L252" s="197"/>
      <c r="M252" s="197"/>
      <c r="N252" s="214"/>
      <c r="O252" s="214"/>
    </row>
    <row r="253" ht="43.15" customHeight="1">
      <c r="A253" s="212"/>
      <c r="B253" s="213"/>
      <c r="C253" s="197"/>
      <c r="D253" s="197"/>
      <c r="E253" s="197"/>
      <c r="F253" s="197"/>
      <c r="G253" s="197"/>
      <c r="H253" s="197"/>
      <c r="I253" s="197"/>
      <c r="J253" s="197"/>
      <c r="K253" s="197"/>
      <c r="L253" s="197"/>
      <c r="M253" s="197"/>
      <c r="N253" s="214"/>
      <c r="O253" s="214"/>
    </row>
    <row r="254" ht="43.15" customHeight="1">
      <c r="A254" s="212"/>
      <c r="B254" s="213"/>
      <c r="C254" s="197"/>
      <c r="D254" s="197"/>
      <c r="E254" s="197"/>
      <c r="F254" s="197"/>
      <c r="G254" s="197"/>
      <c r="H254" s="197"/>
      <c r="I254" s="197"/>
      <c r="J254" s="197"/>
      <c r="K254" s="197"/>
      <c r="L254" s="197"/>
      <c r="M254" s="197"/>
      <c r="N254" s="214"/>
      <c r="O254" s="214"/>
    </row>
    <row r="255" ht="43.15" customHeight="1">
      <c r="A255" s="212"/>
      <c r="B255" s="213"/>
      <c r="C255" s="197"/>
      <c r="D255" s="197"/>
      <c r="E255" s="197"/>
      <c r="F255" s="197"/>
      <c r="G255" s="197"/>
      <c r="H255" s="197"/>
      <c r="I255" s="197"/>
      <c r="J255" s="197"/>
      <c r="K255" s="197"/>
      <c r="L255" s="197"/>
      <c r="M255" s="197"/>
      <c r="N255" s="214"/>
      <c r="O255" s="214"/>
    </row>
    <row r="256" ht="43.15" customHeight="1">
      <c r="A256" s="212"/>
      <c r="B256" s="213"/>
      <c r="C256" s="197"/>
      <c r="D256" s="197"/>
      <c r="E256" s="197"/>
      <c r="F256" s="197"/>
      <c r="G256" s="197"/>
      <c r="H256" s="197"/>
      <c r="I256" s="197"/>
      <c r="J256" s="197"/>
      <c r="K256" s="197"/>
      <c r="L256" s="197"/>
      <c r="M256" s="197"/>
      <c r="N256" s="214"/>
      <c r="O256" s="214"/>
    </row>
    <row r="257" ht="43.15" customHeight="1">
      <c r="A257" s="212"/>
      <c r="B257" s="213"/>
      <c r="C257" s="197"/>
      <c r="D257" s="197"/>
      <c r="E257" s="197"/>
      <c r="F257" s="197"/>
      <c r="G257" s="197"/>
      <c r="H257" s="197"/>
      <c r="I257" s="197"/>
      <c r="J257" s="197"/>
      <c r="K257" s="197"/>
      <c r="L257" s="197"/>
      <c r="M257" s="197"/>
      <c r="N257" s="214"/>
      <c r="O257" s="214"/>
    </row>
    <row r="258" ht="43.15" customHeight="1">
      <c r="A258" s="212"/>
      <c r="B258" s="213"/>
      <c r="C258" s="197"/>
      <c r="D258" s="197"/>
      <c r="E258" s="197"/>
      <c r="F258" s="197"/>
      <c r="G258" s="197"/>
      <c r="H258" s="197"/>
      <c r="I258" s="197"/>
      <c r="J258" s="197"/>
      <c r="K258" s="197"/>
      <c r="L258" s="197"/>
      <c r="M258" s="197"/>
      <c r="N258" s="214"/>
      <c r="O258" s="214"/>
    </row>
    <row r="259" ht="43.15" customHeight="1">
      <c r="A259" s="212"/>
      <c r="B259" s="213"/>
      <c r="C259" s="197"/>
      <c r="D259" s="197"/>
      <c r="E259" s="197"/>
      <c r="F259" s="197"/>
      <c r="G259" s="197"/>
      <c r="H259" s="197"/>
      <c r="I259" s="197"/>
      <c r="J259" s="197"/>
      <c r="K259" s="197"/>
      <c r="L259" s="197"/>
      <c r="M259" s="197"/>
      <c r="N259" s="214"/>
      <c r="O259" s="214"/>
    </row>
    <row r="260" ht="43.15" customHeight="1">
      <c r="A260" s="212"/>
      <c r="B260" s="213"/>
      <c r="C260" s="197"/>
      <c r="D260" s="197"/>
      <c r="E260" s="197"/>
      <c r="F260" s="197"/>
      <c r="G260" s="197"/>
      <c r="H260" s="197"/>
      <c r="I260" s="197"/>
      <c r="J260" s="197"/>
      <c r="K260" s="197"/>
      <c r="L260" s="197"/>
      <c r="M260" s="197"/>
      <c r="N260" s="214"/>
      <c r="O260" s="214"/>
    </row>
    <row r="261" ht="43.15" customHeight="1">
      <c r="A261" s="212"/>
      <c r="B261" s="213"/>
      <c r="C261" s="197"/>
      <c r="D261" s="197"/>
      <c r="E261" s="197"/>
      <c r="F261" s="197"/>
      <c r="G261" s="197"/>
      <c r="H261" s="197"/>
      <c r="I261" s="197"/>
      <c r="J261" s="197"/>
      <c r="K261" s="197"/>
      <c r="L261" s="197"/>
      <c r="M261" s="197"/>
      <c r="N261" s="214"/>
      <c r="O261" s="214"/>
    </row>
    <row r="262" ht="43.15" customHeight="1">
      <c r="A262" s="212"/>
      <c r="B262" s="213"/>
      <c r="C262" s="197"/>
      <c r="D262" s="197"/>
      <c r="E262" s="197"/>
      <c r="F262" s="197"/>
      <c r="G262" s="197"/>
      <c r="H262" s="197"/>
      <c r="I262" s="197"/>
      <c r="J262" s="197"/>
      <c r="K262" s="197"/>
      <c r="L262" s="197"/>
      <c r="M262" s="197"/>
      <c r="N262" s="214"/>
      <c r="O262" s="214"/>
    </row>
    <row r="263" ht="43.15" customHeight="1">
      <c r="A263" s="212"/>
      <c r="B263" s="213"/>
      <c r="C263" s="197"/>
      <c r="D263" s="197"/>
      <c r="E263" s="197"/>
      <c r="F263" s="197"/>
      <c r="G263" s="197"/>
      <c r="H263" s="197"/>
      <c r="I263" s="197"/>
      <c r="J263" s="197"/>
      <c r="K263" s="197"/>
      <c r="L263" s="197"/>
      <c r="M263" s="197"/>
      <c r="N263" s="214"/>
      <c r="O263" s="214"/>
    </row>
    <row r="264" ht="43.15" customHeight="1">
      <c r="A264" s="212"/>
      <c r="B264" s="213"/>
      <c r="C264" s="197"/>
      <c r="D264" s="197"/>
      <c r="E264" s="197"/>
      <c r="F264" s="197"/>
      <c r="G264" s="197"/>
      <c r="H264" s="197"/>
      <c r="I264" s="197"/>
      <c r="J264" s="197"/>
      <c r="K264" s="197"/>
      <c r="L264" s="197"/>
      <c r="M264" s="197"/>
      <c r="N264" s="214"/>
      <c r="O264" s="214"/>
    </row>
    <row r="265" ht="43.15" customHeight="1">
      <c r="A265" s="212"/>
      <c r="B265" s="213"/>
      <c r="C265" s="197"/>
      <c r="D265" s="197"/>
      <c r="E265" s="197"/>
      <c r="F265" s="197"/>
      <c r="G265" s="197"/>
      <c r="H265" s="197"/>
      <c r="I265" s="197"/>
      <c r="J265" s="197"/>
      <c r="K265" s="197"/>
      <c r="L265" s="197"/>
      <c r="M265" s="197"/>
      <c r="N265" s="214"/>
      <c r="O265" s="214"/>
    </row>
    <row r="266" ht="43.15" customHeight="1">
      <c r="A266" s="212"/>
      <c r="B266" s="213"/>
      <c r="C266" s="197"/>
      <c r="D266" s="197"/>
      <c r="E266" s="197"/>
      <c r="F266" s="197"/>
      <c r="G266" s="197"/>
      <c r="H266" s="197"/>
      <c r="I266" s="197"/>
      <c r="J266" s="197"/>
      <c r="K266" s="197"/>
      <c r="L266" s="197"/>
      <c r="M266" s="197"/>
      <c r="N266" s="214"/>
      <c r="O266" s="214"/>
    </row>
    <row r="267" ht="43.15" customHeight="1">
      <c r="A267" s="212"/>
      <c r="B267" s="213"/>
      <c r="C267" s="197"/>
      <c r="D267" s="197"/>
      <c r="E267" s="197"/>
      <c r="F267" s="197"/>
      <c r="G267" s="197"/>
      <c r="H267" s="197"/>
      <c r="I267" s="197"/>
      <c r="J267" s="197"/>
      <c r="K267" s="197"/>
      <c r="L267" s="197"/>
      <c r="M267" s="197"/>
      <c r="N267" s="214"/>
      <c r="O267" s="214"/>
    </row>
    <row r="268" ht="43.15" customHeight="1">
      <c r="A268" s="212"/>
      <c r="B268" s="213"/>
      <c r="C268" s="197"/>
      <c r="D268" s="197"/>
      <c r="E268" s="197"/>
      <c r="F268" s="197"/>
      <c r="G268" s="197"/>
      <c r="H268" s="197"/>
      <c r="I268" s="197"/>
      <c r="J268" s="197"/>
      <c r="K268" s="197"/>
      <c r="L268" s="197"/>
      <c r="M268" s="197"/>
      <c r="N268" s="214"/>
      <c r="O268" s="214"/>
    </row>
    <row r="269" ht="43.15" customHeight="1">
      <c r="A269" s="212"/>
      <c r="B269" s="213"/>
      <c r="C269" s="197"/>
      <c r="D269" s="197"/>
      <c r="E269" s="197"/>
      <c r="F269" s="197"/>
      <c r="G269" s="197"/>
      <c r="H269" s="197"/>
      <c r="I269" s="197"/>
      <c r="J269" s="197"/>
      <c r="K269" s="197"/>
      <c r="L269" s="197"/>
      <c r="M269" s="197"/>
      <c r="N269" s="214"/>
      <c r="O269" s="214"/>
    </row>
    <row r="270" ht="43.15" customHeight="1">
      <c r="A270" s="212"/>
      <c r="B270" s="213"/>
      <c r="C270" s="197"/>
      <c r="D270" s="197"/>
      <c r="E270" s="197"/>
      <c r="F270" s="197"/>
      <c r="G270" s="197"/>
      <c r="H270" s="197"/>
      <c r="I270" s="197"/>
      <c r="J270" s="197"/>
      <c r="K270" s="197"/>
      <c r="L270" s="197"/>
      <c r="M270" s="197"/>
      <c r="N270" s="214"/>
      <c r="O270" s="214"/>
    </row>
    <row r="271" ht="43.15" customHeight="1">
      <c r="A271" s="212"/>
      <c r="B271" s="213"/>
      <c r="C271" s="197"/>
      <c r="D271" s="197"/>
      <c r="E271" s="197"/>
      <c r="F271" s="197"/>
      <c r="G271" s="197"/>
      <c r="H271" s="197"/>
      <c r="I271" s="197"/>
      <c r="J271" s="197"/>
      <c r="K271" s="197"/>
      <c r="L271" s="197"/>
      <c r="M271" s="197"/>
      <c r="N271" s="214"/>
      <c r="O271" s="214"/>
    </row>
    <row r="272" ht="43.15" customHeight="1">
      <c r="A272" s="212"/>
      <c r="B272" s="213"/>
      <c r="C272" s="197"/>
      <c r="D272" s="197"/>
      <c r="E272" s="197"/>
      <c r="F272" s="197"/>
      <c r="G272" s="197"/>
      <c r="H272" s="197"/>
      <c r="I272" s="197"/>
      <c r="J272" s="197"/>
      <c r="K272" s="197"/>
      <c r="L272" s="197"/>
      <c r="M272" s="197"/>
      <c r="N272" s="214"/>
      <c r="O272" s="214"/>
    </row>
    <row r="273" ht="43.15" customHeight="1">
      <c r="A273" s="212"/>
      <c r="B273" s="213"/>
      <c r="C273" s="197"/>
      <c r="D273" s="197"/>
      <c r="E273" s="197"/>
      <c r="F273" s="197"/>
      <c r="G273" s="197"/>
      <c r="H273" s="197"/>
      <c r="I273" s="197"/>
      <c r="J273" s="197"/>
      <c r="K273" s="197"/>
      <c r="L273" s="197"/>
      <c r="M273" s="197"/>
      <c r="N273" s="214"/>
      <c r="O273" s="214"/>
    </row>
    <row r="274" ht="43.15" customHeight="1">
      <c r="A274" s="212"/>
      <c r="B274" s="213"/>
      <c r="C274" s="197"/>
      <c r="D274" s="197"/>
      <c r="E274" s="197"/>
      <c r="F274" s="197"/>
      <c r="G274" s="197"/>
      <c r="H274" s="197"/>
      <c r="I274" s="197"/>
      <c r="J274" s="197"/>
      <c r="K274" s="197"/>
      <c r="L274" s="197"/>
      <c r="M274" s="197"/>
      <c r="N274" s="214"/>
      <c r="O274" s="214"/>
    </row>
    <row r="275" ht="43.15" customHeight="1">
      <c r="A275" s="212"/>
      <c r="B275" s="213"/>
      <c r="C275" s="197"/>
      <c r="D275" s="197"/>
      <c r="E275" s="197"/>
      <c r="F275" s="197"/>
      <c r="G275" s="197"/>
      <c r="H275" s="197"/>
      <c r="I275" s="197"/>
      <c r="J275" s="197"/>
      <c r="K275" s="197"/>
      <c r="L275" s="197"/>
      <c r="M275" s="197"/>
      <c r="N275" s="214"/>
      <c r="O275" s="214"/>
    </row>
    <row r="276" ht="43.15" customHeight="1">
      <c r="A276" s="212"/>
      <c r="B276" s="213"/>
      <c r="C276" s="197"/>
      <c r="D276" s="197"/>
      <c r="E276" s="197"/>
      <c r="F276" s="197"/>
      <c r="G276" s="197"/>
      <c r="H276" s="197"/>
      <c r="I276" s="197"/>
      <c r="J276" s="197"/>
      <c r="K276" s="197"/>
      <c r="L276" s="197"/>
      <c r="M276" s="197"/>
      <c r="N276" s="214"/>
      <c r="O276" s="214"/>
    </row>
    <row r="277" ht="43.15" customHeight="1">
      <c r="A277" s="212"/>
      <c r="B277" s="213"/>
      <c r="C277" s="197"/>
      <c r="D277" s="197"/>
      <c r="E277" s="197"/>
      <c r="F277" s="197"/>
      <c r="G277" s="197"/>
      <c r="H277" s="197"/>
      <c r="I277" s="197"/>
      <c r="J277" s="197"/>
      <c r="K277" s="197"/>
      <c r="L277" s="197"/>
      <c r="M277" s="197"/>
      <c r="N277" s="214"/>
      <c r="O277" s="214"/>
    </row>
    <row r="278" ht="43.15" customHeight="1">
      <c r="A278" s="212"/>
      <c r="B278" s="213"/>
      <c r="C278" s="197"/>
      <c r="D278" s="197"/>
      <c r="E278" s="197"/>
      <c r="F278" s="197"/>
      <c r="G278" s="197"/>
      <c r="H278" s="197"/>
      <c r="I278" s="197"/>
      <c r="J278" s="197"/>
      <c r="K278" s="197"/>
      <c r="L278" s="197"/>
      <c r="M278" s="197"/>
      <c r="N278" s="214"/>
      <c r="O278" s="214"/>
    </row>
    <row r="279" ht="43.15" customHeight="1">
      <c r="A279" s="212"/>
      <c r="B279" s="213"/>
      <c r="C279" s="197"/>
      <c r="D279" s="197"/>
      <c r="E279" s="197"/>
      <c r="F279" s="197"/>
      <c r="G279" s="197"/>
      <c r="H279" s="197"/>
      <c r="I279" s="197"/>
      <c r="J279" s="197"/>
      <c r="K279" s="197"/>
      <c r="L279" s="197"/>
      <c r="M279" s="197"/>
      <c r="N279" s="214"/>
      <c r="O279" s="214"/>
    </row>
    <row r="280" ht="43.15" customHeight="1">
      <c r="A280" s="212"/>
      <c r="B280" s="213"/>
      <c r="C280" s="197"/>
      <c r="D280" s="197"/>
      <c r="E280" s="197"/>
      <c r="F280" s="197"/>
      <c r="G280" s="197"/>
      <c r="H280" s="197"/>
      <c r="I280" s="197"/>
      <c r="J280" s="197"/>
      <c r="K280" s="197"/>
      <c r="L280" s="197"/>
      <c r="M280" s="197"/>
      <c r="N280" s="214"/>
      <c r="O280" s="214"/>
    </row>
    <row r="281" ht="43.15" customHeight="1">
      <c r="A281" s="212"/>
      <c r="B281" s="213"/>
      <c r="C281" s="197"/>
      <c r="D281" s="197"/>
      <c r="E281" s="197"/>
      <c r="F281" s="197"/>
      <c r="G281" s="197"/>
      <c r="H281" s="197"/>
      <c r="I281" s="197"/>
      <c r="J281" s="197"/>
      <c r="K281" s="197"/>
      <c r="L281" s="197"/>
      <c r="M281" s="197"/>
      <c r="N281" s="214"/>
      <c r="O281" s="214"/>
    </row>
    <row r="282" ht="43.15" customHeight="1">
      <c r="A282" s="212"/>
      <c r="B282" s="213"/>
      <c r="C282" s="197"/>
      <c r="D282" s="197"/>
      <c r="E282" s="197"/>
      <c r="F282" s="197"/>
      <c r="G282" s="197"/>
      <c r="H282" s="197"/>
      <c r="I282" s="197"/>
      <c r="J282" s="197"/>
      <c r="K282" s="197"/>
      <c r="L282" s="197"/>
      <c r="M282" s="197"/>
      <c r="N282" s="214"/>
      <c r="O282" s="214"/>
    </row>
    <row r="283" ht="43.15" customHeight="1">
      <c r="A283" s="212"/>
      <c r="B283" s="213"/>
      <c r="C283" s="197"/>
      <c r="D283" s="197"/>
      <c r="E283" s="197"/>
      <c r="F283" s="197"/>
      <c r="G283" s="197"/>
      <c r="H283" s="197"/>
      <c r="I283" s="197"/>
      <c r="J283" s="197"/>
      <c r="K283" s="197"/>
      <c r="L283" s="197"/>
      <c r="M283" s="197"/>
      <c r="N283" s="214"/>
      <c r="O283" s="214"/>
    </row>
    <row r="284" ht="43.15" customHeight="1">
      <c r="A284" s="212"/>
      <c r="B284" s="213"/>
      <c r="C284" s="197"/>
      <c r="D284" s="197"/>
      <c r="E284" s="197"/>
      <c r="F284" s="197"/>
      <c r="G284" s="197"/>
      <c r="H284" s="197"/>
      <c r="I284" s="197"/>
      <c r="J284" s="197"/>
      <c r="K284" s="197"/>
      <c r="L284" s="197"/>
      <c r="M284" s="197"/>
      <c r="N284" s="214"/>
      <c r="O284" s="214"/>
    </row>
    <row r="285" ht="43.15" customHeight="1">
      <c r="A285" s="212"/>
      <c r="B285" s="213"/>
      <c r="C285" s="197"/>
      <c r="D285" s="197"/>
      <c r="E285" s="197"/>
      <c r="F285" s="197"/>
      <c r="G285" s="197"/>
      <c r="H285" s="197"/>
      <c r="I285" s="197"/>
      <c r="J285" s="197"/>
      <c r="K285" s="197"/>
      <c r="L285" s="197"/>
      <c r="M285" s="197"/>
      <c r="N285" s="214"/>
      <c r="O285" s="214"/>
    </row>
    <row r="286" ht="43.15" customHeight="1">
      <c r="A286" s="212"/>
      <c r="B286" s="213"/>
      <c r="C286" s="197"/>
      <c r="D286" s="197"/>
      <c r="E286" s="197"/>
      <c r="F286" s="197"/>
      <c r="G286" s="197"/>
      <c r="H286" s="197"/>
      <c r="I286" s="197"/>
      <c r="J286" s="197"/>
      <c r="K286" s="197"/>
      <c r="L286" s="197"/>
      <c r="M286" s="197"/>
      <c r="N286" s="214"/>
      <c r="O286" s="214"/>
    </row>
    <row r="287" ht="43.15" customHeight="1">
      <c r="A287" s="212"/>
      <c r="B287" s="213"/>
      <c r="C287" s="197"/>
      <c r="D287" s="197"/>
      <c r="E287" s="197"/>
      <c r="F287" s="197"/>
      <c r="G287" s="197"/>
      <c r="H287" s="197"/>
      <c r="I287" s="197"/>
      <c r="J287" s="197"/>
      <c r="K287" s="197"/>
      <c r="L287" s="197"/>
      <c r="M287" s="197"/>
      <c r="N287" s="214"/>
      <c r="O287" s="214"/>
    </row>
    <row r="288" ht="43.15" customHeight="1">
      <c r="A288" s="212"/>
      <c r="B288" s="213"/>
      <c r="C288" s="197"/>
      <c r="D288" s="197"/>
      <c r="E288" s="197"/>
      <c r="F288" s="197"/>
      <c r="G288" s="197"/>
      <c r="H288" s="197"/>
      <c r="I288" s="197"/>
      <c r="J288" s="197"/>
      <c r="K288" s="197"/>
      <c r="L288" s="197"/>
      <c r="M288" s="197"/>
      <c r="N288" s="214"/>
      <c r="O288" s="214"/>
    </row>
    <row r="289" ht="43.15" customHeight="1">
      <c r="A289" s="212"/>
      <c r="B289" s="213"/>
      <c r="C289" s="197"/>
      <c r="D289" s="197"/>
      <c r="E289" s="197"/>
      <c r="F289" s="197"/>
      <c r="G289" s="197"/>
      <c r="H289" s="197"/>
      <c r="I289" s="197"/>
      <c r="J289" s="197"/>
      <c r="K289" s="197"/>
      <c r="L289" s="197"/>
      <c r="M289" s="197"/>
      <c r="N289" s="214"/>
      <c r="O289" s="214"/>
    </row>
    <row r="290" ht="43.15" customHeight="1">
      <c r="A290" s="212"/>
      <c r="B290" s="213"/>
      <c r="C290" s="197"/>
      <c r="D290" s="197"/>
      <c r="E290" s="197"/>
      <c r="F290" s="197"/>
      <c r="G290" s="197"/>
      <c r="H290" s="197"/>
      <c r="I290" s="197"/>
      <c r="J290" s="197"/>
      <c r="K290" s="197"/>
      <c r="L290" s="197"/>
      <c r="M290" s="197"/>
      <c r="N290" s="214"/>
      <c r="O290" s="214"/>
    </row>
    <row r="291" ht="43.15" customHeight="1">
      <c r="A291" s="212"/>
      <c r="B291" s="213"/>
      <c r="C291" s="197"/>
      <c r="D291" s="197"/>
      <c r="E291" s="197"/>
      <c r="F291" s="197"/>
      <c r="G291" s="197"/>
      <c r="H291" s="197"/>
      <c r="I291" s="197"/>
      <c r="J291" s="197"/>
      <c r="K291" s="197"/>
      <c r="L291" s="197"/>
      <c r="M291" s="197"/>
      <c r="N291" s="214"/>
      <c r="O291" s="214"/>
    </row>
    <row r="292" ht="43.15" customHeight="1">
      <c r="A292" s="212"/>
      <c r="B292" s="213"/>
      <c r="C292" s="197"/>
      <c r="D292" s="197"/>
      <c r="E292" s="197"/>
      <c r="F292" s="197"/>
      <c r="G292" s="197"/>
      <c r="H292" s="197"/>
      <c r="I292" s="197"/>
      <c r="J292" s="197"/>
      <c r="K292" s="197"/>
      <c r="L292" s="197"/>
      <c r="M292" s="197"/>
      <c r="N292" s="214"/>
      <c r="O292" s="214"/>
    </row>
    <row r="293" ht="43.15" customHeight="1">
      <c r="A293" s="212"/>
      <c r="B293" s="213"/>
      <c r="C293" s="197"/>
      <c r="D293" s="197"/>
      <c r="E293" s="197"/>
      <c r="F293" s="197"/>
      <c r="G293" s="197"/>
      <c r="H293" s="197"/>
      <c r="I293" s="197"/>
      <c r="J293" s="197"/>
      <c r="K293" s="197"/>
      <c r="L293" s="197"/>
      <c r="M293" s="197"/>
      <c r="N293" s="214"/>
      <c r="O293" s="214"/>
    </row>
    <row r="294" ht="43.15" customHeight="1">
      <c r="A294" s="212"/>
      <c r="B294" s="213"/>
      <c r="C294" s="197"/>
      <c r="D294" s="197"/>
      <c r="E294" s="197"/>
      <c r="F294" s="197"/>
      <c r="G294" s="197"/>
      <c r="H294" s="197"/>
      <c r="I294" s="197"/>
      <c r="J294" s="197"/>
      <c r="K294" s="197"/>
      <c r="L294" s="197"/>
      <c r="M294" s="197"/>
      <c r="N294" s="214"/>
      <c r="O294" s="214"/>
    </row>
    <row r="295" ht="43.15" customHeight="1">
      <c r="A295" s="212"/>
      <c r="B295" s="213"/>
      <c r="C295" s="197"/>
      <c r="D295" s="197"/>
      <c r="E295" s="197"/>
      <c r="F295" s="197"/>
      <c r="G295" s="197"/>
      <c r="H295" s="197"/>
      <c r="I295" s="197"/>
      <c r="J295" s="197"/>
      <c r="K295" s="197"/>
      <c r="L295" s="197"/>
      <c r="M295" s="197"/>
      <c r="N295" s="214"/>
      <c r="O295" s="214"/>
    </row>
    <row r="296" ht="54.4" customHeight="1">
      <c r="A296" s="212"/>
      <c r="B296" s="213"/>
      <c r="C296" s="197"/>
      <c r="D296" s="197"/>
      <c r="E296" s="197"/>
      <c r="F296" s="197"/>
      <c r="G296" s="197"/>
      <c r="H296" s="197"/>
      <c r="I296" s="197"/>
      <c r="J296" s="197"/>
      <c r="K296" s="197"/>
      <c r="L296" s="197"/>
      <c r="M296" s="197"/>
      <c r="N296" s="214"/>
      <c r="O296" s="214"/>
    </row>
    <row r="297" ht="43.15" customHeight="1">
      <c r="A297" s="212"/>
      <c r="B297" s="213"/>
      <c r="C297" s="197"/>
      <c r="D297" s="197"/>
      <c r="E297" s="197"/>
      <c r="F297" s="197"/>
      <c r="G297" s="197"/>
      <c r="H297" s="197"/>
      <c r="I297" s="197"/>
      <c r="J297" s="197"/>
      <c r="K297" s="197"/>
      <c r="L297" s="197"/>
      <c r="M297" s="197"/>
      <c r="N297" s="214"/>
      <c r="O297" s="214"/>
    </row>
    <row r="298" ht="43.15" customHeight="1">
      <c r="A298" s="212"/>
      <c r="B298" s="213"/>
      <c r="C298" s="197"/>
      <c r="D298" s="197"/>
      <c r="E298" s="197"/>
      <c r="F298" s="197"/>
      <c r="G298" s="197"/>
      <c r="H298" s="197"/>
      <c r="I298" s="197"/>
      <c r="J298" s="197"/>
      <c r="K298" s="197"/>
      <c r="L298" s="197"/>
      <c r="M298" s="197"/>
      <c r="N298" s="214"/>
      <c r="O298" s="214"/>
    </row>
    <row r="299" ht="43.15" customHeight="1">
      <c r="A299" s="212"/>
      <c r="B299" s="213"/>
      <c r="C299" s="197"/>
      <c r="D299" s="197"/>
      <c r="E299" s="197"/>
      <c r="F299" s="197"/>
      <c r="G299" s="197"/>
      <c r="H299" s="197"/>
      <c r="I299" s="197"/>
      <c r="J299" s="197"/>
      <c r="K299" s="197"/>
      <c r="L299" s="197"/>
      <c r="M299" s="197"/>
      <c r="N299" s="214"/>
      <c r="O299" s="214"/>
    </row>
    <row r="300" ht="43.15" customHeight="1">
      <c r="A300" s="212"/>
      <c r="B300" s="213"/>
      <c r="C300" s="197"/>
      <c r="D300" s="197"/>
      <c r="E300" s="197"/>
      <c r="F300" s="197"/>
      <c r="G300" s="197"/>
      <c r="H300" s="197"/>
      <c r="I300" s="197"/>
      <c r="J300" s="197"/>
      <c r="K300" s="197"/>
      <c r="L300" s="197"/>
      <c r="M300" s="197"/>
      <c r="N300" s="214"/>
      <c r="O300" s="214"/>
    </row>
    <row r="301" ht="15" customHeight="1">
      <c r="A301" s="171"/>
      <c r="B301" s="171"/>
      <c r="C301" s="171"/>
      <c r="D301" s="171"/>
      <c r="E301" s="171"/>
      <c r="F301" s="171"/>
      <c r="G301" s="171"/>
      <c r="H301" s="171"/>
      <c r="I301" s="171"/>
      <c r="J301" s="171"/>
      <c r="K301" s="171"/>
      <c r="L301" s="171"/>
      <c r="M301" s="171"/>
      <c r="N301" s="171"/>
      <c r="O301" s="171"/>
    </row>
    <row r="302" ht="15" customHeight="1">
      <c r="A302" s="144"/>
      <c r="B302" s="144"/>
      <c r="C302" s="144"/>
      <c r="D302" s="144"/>
      <c r="E302" s="144"/>
      <c r="F302" s="144"/>
      <c r="G302" s="144"/>
      <c r="H302" s="144"/>
      <c r="I302" s="144"/>
      <c r="J302" s="144"/>
      <c r="K302" s="144"/>
      <c r="L302" s="144"/>
      <c r="M302" s="144"/>
      <c r="N302" s="144"/>
      <c r="O302" s="144"/>
    </row>
    <row r="303" ht="15" customHeight="1">
      <c r="A303" s="144"/>
      <c r="B303" s="144"/>
      <c r="C303" s="144"/>
      <c r="D303" s="144"/>
      <c r="E303" s="144"/>
      <c r="F303" s="144"/>
      <c r="G303" s="144"/>
      <c r="H303" s="144"/>
      <c r="I303" s="144"/>
      <c r="J303" s="144"/>
      <c r="K303" s="144"/>
      <c r="L303" s="144"/>
      <c r="M303" s="144"/>
      <c r="N303" s="144"/>
      <c r="O303" s="144"/>
    </row>
    <row r="304" ht="15" customHeight="1">
      <c r="A304" s="144"/>
      <c r="B304" s="144"/>
      <c r="C304" s="144"/>
      <c r="D304" s="144"/>
      <c r="E304" s="144"/>
      <c r="F304" s="144"/>
      <c r="G304" s="144"/>
      <c r="H304" s="144"/>
      <c r="I304" s="144"/>
      <c r="J304" s="144"/>
      <c r="K304" s="144"/>
      <c r="L304" s="144"/>
      <c r="M304" s="144"/>
      <c r="N304" s="144"/>
      <c r="O304" s="144"/>
    </row>
    <row r="305" ht="15" customHeight="1">
      <c r="A305" s="144"/>
      <c r="B305" s="144"/>
      <c r="C305" s="144"/>
      <c r="D305" s="144"/>
      <c r="E305" s="144"/>
      <c r="F305" s="144"/>
      <c r="G305" s="144"/>
      <c r="H305" s="144"/>
      <c r="I305" s="144"/>
      <c r="J305" s="144"/>
      <c r="K305" s="144"/>
      <c r="L305" s="144"/>
      <c r="M305" s="144"/>
      <c r="N305" s="144"/>
      <c r="O305" s="144"/>
    </row>
    <row r="306" ht="15" customHeight="1">
      <c r="A306" s="144"/>
      <c r="B306" s="144"/>
      <c r="C306" s="144"/>
      <c r="D306" s="144"/>
      <c r="E306" s="144"/>
      <c r="F306" s="144"/>
      <c r="G306" s="144"/>
      <c r="H306" s="144"/>
      <c r="I306" s="144"/>
      <c r="J306" s="144"/>
      <c r="K306" s="144"/>
      <c r="L306" s="144"/>
      <c r="M306" s="144"/>
      <c r="N306" s="144"/>
      <c r="O306" s="144"/>
    </row>
  </sheetData>
  <mergeCells count="22">
    <mergeCell ref="E13:E14"/>
    <mergeCell ref="F13:F14"/>
    <mergeCell ref="H15:I16"/>
    <mergeCell ref="H7:J9"/>
    <mergeCell ref="E15:F16"/>
    <mergeCell ref="G15:G16"/>
    <mergeCell ref="A1:J6"/>
    <mergeCell ref="A13:A14"/>
    <mergeCell ref="G13:G14"/>
    <mergeCell ref="H13:I14"/>
    <mergeCell ref="G7:G9"/>
    <mergeCell ref="C7:D9"/>
    <mergeCell ref="E7:F9"/>
    <mergeCell ref="A7:A11"/>
    <mergeCell ref="B7:B11"/>
    <mergeCell ref="C10:D11"/>
    <mergeCell ref="E10:J11"/>
    <mergeCell ref="A15:A16"/>
    <mergeCell ref="B13:B14"/>
    <mergeCell ref="B15:B16"/>
    <mergeCell ref="C13:D14"/>
    <mergeCell ref="C15:D16"/>
  </mergeCells>
  <dataValidations count="6">
    <dataValidation type="list" allowBlank="1" showInputMessage="1" showErrorMessage="1" sqref="C19:C300">
      <formula1>"UE,ECUE,BLOC,OPTION,Parcours Pédagogique"</formula1>
    </dataValidation>
    <dataValidation type="list" allowBlank="1" showInputMessage="1" showErrorMessage="1" sqref="E19:E300">
      <formula1>"Facultatif,Complémentaire"</formula1>
    </dataValidation>
    <dataValidation type="list" allowBlank="1" showInputMessage="1" showErrorMessage="1" sqref="F19:F300">
      <formula1>"Création,Modification,Fermeture"</formula1>
    </dataValidation>
    <dataValidation type="list" allowBlank="1" showInputMessage="1" showErrorMessage="1" sqref="H19:H300">
      <formula1>"01-Droit privé et sciences criminelles,02-Droit public,03-Histoire du droit et des institutions,04-Science politique,05-Sciences économiques,06-Sciences de gestion,07-Sciences du langage : linguistique et phonétique générales"</formula1>
    </dataValidation>
    <dataValidation type="list" allowBlank="1" showInputMessage="1" showErrorMessage="1" sqref="L19:L300">
      <formula1>"Anglais"</formula1>
    </dataValidation>
    <dataValidation type="list" allowBlank="1" showInputMessage="1" showErrorMessage="1" sqref="M19:M300">
      <formula1>"Porteuse,Portée"</formula1>
    </dataValidation>
  </dataValidation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Y300"/>
  <sheetViews>
    <sheetView workbookViewId="0" showGridLines="0" defaultGridColor="1"/>
  </sheetViews>
  <sheetFormatPr defaultColWidth="11.5" defaultRowHeight="15" customHeight="1" outlineLevelRow="0" outlineLevelCol="0"/>
  <cols>
    <col min="1" max="1" width="39" style="216" customWidth="1"/>
    <col min="2" max="2" width="50.6719" style="216" customWidth="1"/>
    <col min="3" max="3" width="15.5" style="216" customWidth="1"/>
    <col min="4" max="4" width="20.6719" style="216" customWidth="1"/>
    <col min="5" max="5" width="15.5" style="216" customWidth="1"/>
    <col min="6" max="6" width="24.6719" style="216" customWidth="1"/>
    <col min="7" max="7" width="22" style="216" customWidth="1"/>
    <col min="8" max="8" width="27.1719" style="216" customWidth="1"/>
    <col min="9" max="9" width="35.3516" style="216" customWidth="1"/>
    <col min="10" max="10" width="18.6719" style="216" customWidth="1"/>
    <col min="11" max="11" width="40.6719" style="216" customWidth="1"/>
    <col min="12" max="12" width="31.6719" style="216" customWidth="1"/>
    <col min="13" max="14" width="22.5" style="216" customWidth="1"/>
    <col min="15" max="17" width="20.3516" style="216" customWidth="1"/>
    <col min="18" max="18" width="20.6719" style="216" customWidth="1"/>
    <col min="19" max="19" width="20.5" style="216" customWidth="1"/>
    <col min="20" max="20" width="17.3516" style="216" customWidth="1"/>
    <col min="21" max="21" width="61.8516" style="216" customWidth="1"/>
    <col min="22" max="22" width="46.1719" style="216" customWidth="1"/>
    <col min="23" max="25" width="11.5" style="216" customWidth="1"/>
    <col min="26" max="16384" width="11.5" style="216" customWidth="1"/>
  </cols>
  <sheetData>
    <row r="1" ht="15" customHeight="1">
      <c r="A1" s="142"/>
      <c r="B1" s="142"/>
      <c r="C1" s="142"/>
      <c r="D1" s="142"/>
      <c r="E1" s="142"/>
      <c r="F1" s="142"/>
      <c r="G1" s="142"/>
      <c r="H1" s="142"/>
      <c r="I1" s="142"/>
      <c r="J1" s="217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218"/>
      <c r="W1" s="144"/>
      <c r="X1" s="144"/>
      <c r="Y1" s="144"/>
    </row>
    <row r="2" ht="15" customHeight="1">
      <c r="A2" s="142"/>
      <c r="B2" s="142"/>
      <c r="C2" s="142"/>
      <c r="D2" s="142"/>
      <c r="E2" s="142"/>
      <c r="F2" s="142"/>
      <c r="G2" s="142"/>
      <c r="H2" s="142"/>
      <c r="I2" s="142"/>
      <c r="J2" s="217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218"/>
      <c r="W2" s="144"/>
      <c r="X2" s="144"/>
      <c r="Y2" s="144"/>
    </row>
    <row r="3" ht="15" customHeight="1">
      <c r="A3" s="142"/>
      <c r="B3" s="142"/>
      <c r="C3" s="142"/>
      <c r="D3" s="142"/>
      <c r="E3" s="142"/>
      <c r="F3" s="142"/>
      <c r="G3" s="142"/>
      <c r="H3" s="142"/>
      <c r="I3" s="142"/>
      <c r="J3" s="217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218"/>
      <c r="W3" s="144"/>
      <c r="X3" s="144"/>
      <c r="Y3" s="144"/>
    </row>
    <row r="4" ht="15" customHeight="1">
      <c r="A4" s="142"/>
      <c r="B4" s="142"/>
      <c r="C4" s="142"/>
      <c r="D4" s="142"/>
      <c r="E4" s="142"/>
      <c r="F4" s="142"/>
      <c r="G4" s="142"/>
      <c r="H4" s="142"/>
      <c r="I4" s="142"/>
      <c r="J4" s="217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218"/>
      <c r="W4" s="144"/>
      <c r="X4" s="144"/>
      <c r="Y4" s="144"/>
    </row>
    <row r="5" ht="15" customHeight="1">
      <c r="A5" s="142"/>
      <c r="B5" s="142"/>
      <c r="C5" s="142"/>
      <c r="D5" s="142"/>
      <c r="E5" s="142"/>
      <c r="F5" s="142"/>
      <c r="G5" s="142"/>
      <c r="H5" s="142"/>
      <c r="I5" s="142"/>
      <c r="J5" s="217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218"/>
      <c r="W5" s="144"/>
      <c r="X5" s="144"/>
      <c r="Y5" s="144"/>
    </row>
    <row r="6" ht="15" customHeight="1">
      <c r="A6" s="142"/>
      <c r="B6" s="142"/>
      <c r="C6" s="142"/>
      <c r="D6" s="142"/>
      <c r="E6" s="142"/>
      <c r="F6" s="142"/>
      <c r="G6" s="142"/>
      <c r="H6" s="142"/>
      <c r="I6" s="142"/>
      <c r="J6" s="217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218"/>
      <c r="W6" s="144"/>
      <c r="X6" s="144"/>
      <c r="Y6" s="144"/>
    </row>
    <row r="7" ht="14.65" customHeight="1">
      <c r="A7" t="s" s="145">
        <v>282</v>
      </c>
      <c r="B7" t="s" s="145">
        <f>'Fiche Générale'!B3</f>
        <v>201</v>
      </c>
      <c r="C7" t="s" s="145">
        <v>283</v>
      </c>
      <c r="D7" s="151"/>
      <c r="E7" t="s" s="145">
        <f>'Fiche Générale'!B4</f>
        <v>203</v>
      </c>
      <c r="F7" s="152"/>
      <c r="G7" t="s" s="145">
        <v>284</v>
      </c>
      <c r="H7" t="s" s="145">
        <f>'Fiche Générale'!B5</f>
        <v>285</v>
      </c>
      <c r="I7" s="151"/>
      <c r="J7" s="219"/>
      <c r="K7" s="220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218"/>
      <c r="W7" s="144"/>
      <c r="X7" s="144"/>
      <c r="Y7" s="144"/>
    </row>
    <row r="8" ht="14.65" customHeight="1">
      <c r="A8" s="151"/>
      <c r="B8" s="152"/>
      <c r="C8" s="151"/>
      <c r="D8" s="151"/>
      <c r="E8" s="152"/>
      <c r="F8" s="152"/>
      <c r="G8" s="151"/>
      <c r="H8" s="151"/>
      <c r="I8" s="151"/>
      <c r="J8" s="219"/>
      <c r="K8" s="220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218"/>
      <c r="W8" s="144"/>
      <c r="X8" s="144"/>
      <c r="Y8" s="144"/>
    </row>
    <row r="9" ht="14.65" customHeight="1">
      <c r="A9" s="151"/>
      <c r="B9" s="152"/>
      <c r="C9" s="151"/>
      <c r="D9" s="151"/>
      <c r="E9" s="152"/>
      <c r="F9" s="152"/>
      <c r="G9" s="151"/>
      <c r="H9" s="151"/>
      <c r="I9" s="151"/>
      <c r="J9" s="219"/>
      <c r="K9" s="220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218"/>
      <c r="W9" s="144"/>
      <c r="X9" s="144"/>
      <c r="Y9" s="144"/>
    </row>
    <row r="10" ht="14.65" customHeight="1">
      <c r="A10" s="151"/>
      <c r="B10" s="152"/>
      <c r="C10" t="s" s="161">
        <v>206</v>
      </c>
      <c r="D10" s="162"/>
      <c r="E10" t="s" s="161">
        <f>'Fiche Générale'!B9</f>
        <v>203</v>
      </c>
      <c r="F10" s="221"/>
      <c r="G10" s="221"/>
      <c r="H10" s="221"/>
      <c r="I10" s="221"/>
      <c r="J10" s="219"/>
      <c r="K10" s="220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218"/>
      <c r="W10" s="144"/>
      <c r="X10" s="144"/>
      <c r="Y10" s="144"/>
    </row>
    <row r="11" ht="14.65" customHeight="1">
      <c r="A11" s="151"/>
      <c r="B11" s="152"/>
      <c r="C11" s="162"/>
      <c r="D11" s="162"/>
      <c r="E11" s="221"/>
      <c r="F11" s="221"/>
      <c r="G11" s="221"/>
      <c r="H11" s="221"/>
      <c r="I11" s="221"/>
      <c r="J11" s="219"/>
      <c r="K11" s="220"/>
      <c r="L11" s="144"/>
      <c r="M11" s="180"/>
      <c r="N11" s="180"/>
      <c r="O11" s="180"/>
      <c r="P11" s="180"/>
      <c r="Q11" s="180"/>
      <c r="R11" s="180"/>
      <c r="S11" s="180"/>
      <c r="T11" s="180"/>
      <c r="U11" s="180"/>
      <c r="V11" s="218"/>
      <c r="W11" s="144"/>
      <c r="X11" s="144"/>
      <c r="Y11" s="144"/>
    </row>
    <row r="12" ht="15" customHeight="1">
      <c r="A12" s="169"/>
      <c r="B12" s="169"/>
      <c r="C12" s="169"/>
      <c r="D12" s="169"/>
      <c r="E12" s="169"/>
      <c r="F12" s="169"/>
      <c r="G12" s="169"/>
      <c r="H12" s="171"/>
      <c r="I12" s="23"/>
      <c r="J12" s="222"/>
      <c r="K12" s="144"/>
      <c r="L12" s="223"/>
      <c r="M12" t="s" s="31">
        <v>286</v>
      </c>
      <c r="N12" s="32"/>
      <c r="O12" s="32"/>
      <c r="P12" s="32"/>
      <c r="Q12" s="33"/>
      <c r="R12" t="s" s="31">
        <v>287</v>
      </c>
      <c r="S12" s="32"/>
      <c r="T12" s="32"/>
      <c r="U12" s="33"/>
      <c r="V12" s="224"/>
      <c r="W12" s="144"/>
      <c r="X12" s="144"/>
      <c r="Y12" s="144"/>
    </row>
    <row r="13" ht="15" customHeight="1">
      <c r="A13" t="s" s="172">
        <v>208</v>
      </c>
      <c r="B13" t="s" s="31">
        <f>'S1 Maquette'!B13</f>
        <v>288</v>
      </c>
      <c r="C13" s="33"/>
      <c r="D13" t="s" s="172">
        <v>289</v>
      </c>
      <c r="E13" t="s" s="31">
        <f>'S1 Maquette'!E13</f>
        <v>290</v>
      </c>
      <c r="F13" s="225"/>
      <c r="G13" s="226"/>
      <c r="H13" s="143"/>
      <c r="I13" s="222"/>
      <c r="J13" s="222"/>
      <c r="K13" s="144"/>
      <c r="L13" s="223"/>
      <c r="M13" s="34"/>
      <c r="N13" s="35"/>
      <c r="O13" s="35"/>
      <c r="P13" s="35"/>
      <c r="Q13" s="36"/>
      <c r="R13" s="34"/>
      <c r="S13" s="35"/>
      <c r="T13" s="35"/>
      <c r="U13" s="36"/>
      <c r="V13" s="224"/>
      <c r="W13" s="144"/>
      <c r="X13" s="144"/>
      <c r="Y13" s="144"/>
    </row>
    <row r="14" ht="15" customHeight="1">
      <c r="A14" s="175"/>
      <c r="B14" s="34"/>
      <c r="C14" s="36"/>
      <c r="D14" s="175"/>
      <c r="E14" s="227"/>
      <c r="F14" s="228"/>
      <c r="G14" s="229"/>
      <c r="H14" s="143"/>
      <c r="I14" s="222"/>
      <c r="J14" s="222"/>
      <c r="K14" s="144"/>
      <c r="L14" s="223"/>
      <c r="M14" t="s" s="172">
        <v>291</v>
      </c>
      <c r="N14" t="s" s="31">
        <v>292</v>
      </c>
      <c r="O14" s="33"/>
      <c r="P14" t="s" s="31">
        <v>293</v>
      </c>
      <c r="Q14" s="33"/>
      <c r="R14" s="230"/>
      <c r="S14" s="231"/>
      <c r="T14" s="231"/>
      <c r="U14" s="232"/>
      <c r="V14" s="224"/>
      <c r="W14" s="144"/>
      <c r="X14" s="144"/>
      <c r="Y14" s="144"/>
    </row>
    <row r="15" ht="15" customHeight="1">
      <c r="A15" t="s" s="172">
        <v>294</v>
      </c>
      <c r="B15" t="s" s="31">
        <f>'S1 Maquette'!B15</f>
        <v>295</v>
      </c>
      <c r="C15" s="33"/>
      <c r="D15" t="s" s="172">
        <v>296</v>
      </c>
      <c r="E15" s="233">
        <f>'S1 Maquette'!E15:F16</f>
      </c>
      <c r="F15" s="225"/>
      <c r="G15" s="226"/>
      <c r="H15" s="143"/>
      <c r="I15" s="222"/>
      <c r="J15" s="222"/>
      <c r="K15" s="144"/>
      <c r="L15" s="223"/>
      <c r="M15" s="234"/>
      <c r="N15" s="235"/>
      <c r="O15" s="236"/>
      <c r="P15" s="235"/>
      <c r="Q15" s="236"/>
      <c r="R15" s="237"/>
      <c r="S15" s="238"/>
      <c r="T15" s="238"/>
      <c r="U15" s="234"/>
      <c r="V15" s="224"/>
      <c r="W15" s="144"/>
      <c r="X15" s="144"/>
      <c r="Y15" s="144"/>
    </row>
    <row r="16" ht="15" customHeight="1">
      <c r="A16" s="175"/>
      <c r="B16" s="34"/>
      <c r="C16" s="36"/>
      <c r="D16" s="175"/>
      <c r="E16" s="227"/>
      <c r="F16" s="228"/>
      <c r="G16" s="229"/>
      <c r="H16" s="143"/>
      <c r="I16" s="222"/>
      <c r="J16" s="222"/>
      <c r="K16" s="144"/>
      <c r="L16" s="223"/>
      <c r="M16" s="234"/>
      <c r="N16" s="235"/>
      <c r="O16" s="236"/>
      <c r="P16" s="235"/>
      <c r="Q16" s="236"/>
      <c r="R16" s="237"/>
      <c r="S16" s="238"/>
      <c r="T16" s="238"/>
      <c r="U16" s="234"/>
      <c r="V16" s="224"/>
      <c r="W16" s="144"/>
      <c r="X16" s="144"/>
      <c r="Y16" s="144"/>
    </row>
    <row r="17" ht="15" customHeight="1">
      <c r="A17" s="169"/>
      <c r="B17" s="169"/>
      <c r="C17" s="169"/>
      <c r="D17" s="169"/>
      <c r="E17" s="169"/>
      <c r="F17" s="169"/>
      <c r="G17" s="169"/>
      <c r="H17" s="180"/>
      <c r="I17" s="180"/>
      <c r="J17" s="180"/>
      <c r="K17" s="180"/>
      <c r="L17" s="239"/>
      <c r="M17" s="175"/>
      <c r="N17" s="34"/>
      <c r="O17" s="36"/>
      <c r="P17" s="34"/>
      <c r="Q17" s="36"/>
      <c r="R17" s="240"/>
      <c r="S17" s="241"/>
      <c r="T17" s="241"/>
      <c r="U17" s="175"/>
      <c r="V17" s="242"/>
      <c r="W17" s="144"/>
      <c r="X17" s="144"/>
      <c r="Y17" s="144"/>
    </row>
    <row r="18" ht="59.65" customHeight="1">
      <c r="A18" t="s" s="181">
        <v>297</v>
      </c>
      <c r="B18" t="s" s="181">
        <v>298</v>
      </c>
      <c r="C18" t="s" s="181">
        <v>5</v>
      </c>
      <c r="D18" t="s" s="181">
        <v>299</v>
      </c>
      <c r="E18" t="s" s="181">
        <v>300</v>
      </c>
      <c r="F18" t="s" s="181">
        <v>301</v>
      </c>
      <c r="G18" t="s" s="181">
        <v>302</v>
      </c>
      <c r="H18" t="s" s="181">
        <v>303</v>
      </c>
      <c r="I18" t="s" s="181">
        <v>304</v>
      </c>
      <c r="J18" t="s" s="181">
        <v>305</v>
      </c>
      <c r="K18" t="s" s="181">
        <v>306</v>
      </c>
      <c r="L18" t="s" s="181">
        <v>307</v>
      </c>
      <c r="M18" t="s" s="181">
        <v>308</v>
      </c>
      <c r="N18" t="s" s="181">
        <v>298</v>
      </c>
      <c r="O18" t="s" s="181">
        <v>309</v>
      </c>
      <c r="P18" t="s" s="181">
        <v>298</v>
      </c>
      <c r="Q18" t="s" s="181">
        <v>310</v>
      </c>
      <c r="R18" t="s" s="181">
        <v>311</v>
      </c>
      <c r="S18" t="s" s="181">
        <v>298</v>
      </c>
      <c r="T18" t="s" s="181">
        <v>309</v>
      </c>
      <c r="U18" t="s" s="181">
        <v>312</v>
      </c>
      <c r="V18" t="s" s="181">
        <v>313</v>
      </c>
      <c r="W18" s="143"/>
      <c r="X18" s="144"/>
      <c r="Y18" s="144"/>
    </row>
    <row r="19" ht="30.4" customHeight="1">
      <c r="A19" t="s" s="192">
        <f>'S1 Maquette'!B19</f>
        <v>314</v>
      </c>
      <c r="B19" t="s" s="243">
        <f>'S1 Maquette'!C19</f>
        <v>315</v>
      </c>
      <c r="C19" t="s" s="244">
        <v>316</v>
      </c>
      <c r="D19" s="188"/>
      <c r="E19" s="188"/>
      <c r="F19" s="188"/>
      <c r="G19" s="245"/>
      <c r="H19" s="246"/>
      <c r="I19" s="246"/>
      <c r="J19" s="246"/>
      <c r="K19" s="245"/>
      <c r="L19" s="245"/>
      <c r="M19" s="246"/>
      <c r="N19" s="246"/>
      <c r="O19" s="245"/>
      <c r="P19" s="245"/>
      <c r="Q19" s="245"/>
      <c r="R19" s="245"/>
      <c r="S19" s="245"/>
      <c r="T19" s="245"/>
      <c r="U19" s="247"/>
      <c r="V19" s="248"/>
      <c r="W19" s="143"/>
      <c r="X19" s="144"/>
      <c r="Y19" s="144"/>
    </row>
    <row r="20" ht="30.4" customHeight="1">
      <c r="A20" t="s" s="192">
        <f>'S1 Maquette'!B20</f>
        <v>317</v>
      </c>
      <c r="B20" t="s" s="243">
        <f>'S1 Maquette'!C20</f>
        <v>318</v>
      </c>
      <c r="C20" t="s" s="249">
        <v>316</v>
      </c>
      <c r="D20" s="186"/>
      <c r="E20" s="186"/>
      <c r="F20" s="186"/>
      <c r="G20" s="246"/>
      <c r="H20" s="246"/>
      <c r="I20" s="246"/>
      <c r="J20" s="246"/>
      <c r="K20" s="246"/>
      <c r="L20" s="246"/>
      <c r="M20" s="246"/>
      <c r="N20" s="246"/>
      <c r="O20" s="246"/>
      <c r="P20" s="246"/>
      <c r="Q20" s="246"/>
      <c r="R20" s="246"/>
      <c r="S20" s="246"/>
      <c r="T20" s="246"/>
      <c r="U20" s="246"/>
      <c r="V20" s="248"/>
      <c r="W20" s="143"/>
      <c r="X20" s="144"/>
      <c r="Y20" s="144"/>
    </row>
    <row r="21" ht="30.4" customHeight="1">
      <c r="A21" t="s" s="192">
        <f>'S1 Maquette'!B21</f>
        <v>319</v>
      </c>
      <c r="B21" t="s" s="243">
        <f>'S1 Maquette'!C21</f>
        <v>318</v>
      </c>
      <c r="C21" t="s" s="249">
        <v>316</v>
      </c>
      <c r="D21" s="186"/>
      <c r="E21" s="186"/>
      <c r="F21" s="186"/>
      <c r="G21" s="246"/>
      <c r="H21" s="246"/>
      <c r="I21" s="246"/>
      <c r="J21" s="246"/>
      <c r="K21" s="246"/>
      <c r="L21" s="246"/>
      <c r="M21" s="246"/>
      <c r="N21" s="246"/>
      <c r="O21" s="246"/>
      <c r="P21" s="246"/>
      <c r="Q21" s="246"/>
      <c r="R21" s="246"/>
      <c r="S21" s="246"/>
      <c r="T21" s="246"/>
      <c r="U21" s="246"/>
      <c r="V21" s="248"/>
      <c r="W21" s="143"/>
      <c r="X21" s="144"/>
      <c r="Y21" s="144"/>
    </row>
    <row r="22" ht="30.4" customHeight="1">
      <c r="A22" t="s" s="192">
        <f>'S1 Maquette'!B22</f>
        <v>320</v>
      </c>
      <c r="B22" t="s" s="243">
        <f>'S1 Maquette'!C22</f>
        <v>318</v>
      </c>
      <c r="C22" t="s" s="249">
        <v>316</v>
      </c>
      <c r="D22" s="186"/>
      <c r="E22" s="186"/>
      <c r="F22" s="186"/>
      <c r="G22" s="246"/>
      <c r="H22" s="246"/>
      <c r="I22" s="246"/>
      <c r="J22" s="246"/>
      <c r="K22" s="246"/>
      <c r="L22" s="246"/>
      <c r="M22" s="246"/>
      <c r="N22" s="246"/>
      <c r="O22" s="246"/>
      <c r="P22" s="246"/>
      <c r="Q22" s="246"/>
      <c r="R22" s="246"/>
      <c r="S22" s="246"/>
      <c r="T22" s="246"/>
      <c r="U22" s="246"/>
      <c r="V22" s="248"/>
      <c r="W22" s="143"/>
      <c r="X22" s="144"/>
      <c r="Y22" s="144"/>
    </row>
    <row r="23" ht="30.4" customHeight="1">
      <c r="A23" t="s" s="24">
        <f>'S1 Maquette'!B23</f>
        <v>321</v>
      </c>
      <c r="B23" t="s" s="25">
        <f>'S1 Maquette'!C23</f>
        <v>315</v>
      </c>
      <c r="C23" t="s" s="24">
        <v>316</v>
      </c>
      <c r="D23" s="197"/>
      <c r="E23" t="s" s="24">
        <v>322</v>
      </c>
      <c r="F23" t="s" s="24">
        <v>322</v>
      </c>
      <c r="G23" t="s" s="25">
        <v>322</v>
      </c>
      <c r="H23" t="s" s="25">
        <v>322</v>
      </c>
      <c r="I23" t="s" s="25">
        <v>322</v>
      </c>
      <c r="J23" s="30">
        <v>8</v>
      </c>
      <c r="K23" t="s" s="25">
        <v>8</v>
      </c>
      <c r="L23" s="29"/>
      <c r="M23" s="30">
        <v>3</v>
      </c>
      <c r="N23" s="29"/>
      <c r="O23" s="29"/>
      <c r="P23" s="29"/>
      <c r="Q23" s="29"/>
      <c r="R23" s="29"/>
      <c r="S23" s="29"/>
      <c r="T23" s="29"/>
      <c r="U23" s="29"/>
      <c r="V23" t="s" s="25">
        <v>323</v>
      </c>
      <c r="W23" s="143"/>
      <c r="X23" s="144"/>
      <c r="Y23" s="144"/>
    </row>
    <row r="24" ht="65.45" customHeight="1">
      <c r="A24" t="s" s="25">
        <f>'S1 Maquette'!B24</f>
        <v>324</v>
      </c>
      <c r="B24" t="s" s="25">
        <f>'S1 Maquette'!C24</f>
        <v>318</v>
      </c>
      <c r="C24" t="s" s="24">
        <v>316</v>
      </c>
      <c r="D24" s="196">
        <v>2</v>
      </c>
      <c r="E24" t="s" s="24">
        <v>322</v>
      </c>
      <c r="F24" t="s" s="24">
        <v>322</v>
      </c>
      <c r="G24" t="s" s="25">
        <v>322</v>
      </c>
      <c r="H24" t="s" s="25">
        <v>322</v>
      </c>
      <c r="I24" t="s" s="25">
        <v>322</v>
      </c>
      <c r="J24" s="30">
        <v>6</v>
      </c>
      <c r="K24" s="29"/>
      <c r="L24" s="29"/>
      <c r="M24" s="29"/>
      <c r="N24" s="29"/>
      <c r="O24" s="29"/>
      <c r="P24" t="s" s="25">
        <v>9</v>
      </c>
      <c r="Q24" t="s" s="25">
        <v>325</v>
      </c>
      <c r="R24" t="s" s="24">
        <v>16</v>
      </c>
      <c r="S24" t="s" s="25">
        <v>9</v>
      </c>
      <c r="T24" t="s" s="25">
        <v>325</v>
      </c>
      <c r="U24" t="s" s="250">
        <v>326</v>
      </c>
      <c r="V24" s="251"/>
      <c r="W24" s="143"/>
      <c r="X24" s="144"/>
      <c r="Y24" s="144"/>
    </row>
    <row r="25" ht="30.4" customHeight="1">
      <c r="A25" t="s" s="25">
        <f>'S1 Maquette'!B25</f>
        <v>327</v>
      </c>
      <c r="B25" t="s" s="25">
        <f>'S1 Maquette'!C25</f>
        <v>318</v>
      </c>
      <c r="C25" t="s" s="24">
        <v>316</v>
      </c>
      <c r="D25" s="196">
        <v>1</v>
      </c>
      <c r="E25" t="s" s="24">
        <v>322</v>
      </c>
      <c r="F25" t="s" s="24">
        <v>322</v>
      </c>
      <c r="G25" t="s" s="25">
        <v>322</v>
      </c>
      <c r="H25" t="s" s="25">
        <v>322</v>
      </c>
      <c r="I25" t="s" s="25">
        <v>322</v>
      </c>
      <c r="J25" s="30">
        <v>6</v>
      </c>
      <c r="K25" s="29"/>
      <c r="L25" s="29"/>
      <c r="M25" s="29"/>
      <c r="N25" s="29"/>
      <c r="O25" s="29"/>
      <c r="P25" t="s" s="25">
        <v>9</v>
      </c>
      <c r="Q25" t="s" s="25">
        <v>328</v>
      </c>
      <c r="R25" t="s" s="24">
        <v>16</v>
      </c>
      <c r="S25" t="s" s="25">
        <v>9</v>
      </c>
      <c r="T25" t="s" s="25">
        <v>328</v>
      </c>
      <c r="U25" s="29"/>
      <c r="V25" s="248"/>
      <c r="W25" s="143"/>
      <c r="X25" s="144"/>
      <c r="Y25" s="144"/>
    </row>
    <row r="26" ht="30.4" customHeight="1">
      <c r="A26" t="s" s="25">
        <f>'S1 Maquette'!B26</f>
        <v>329</v>
      </c>
      <c r="B26" t="s" s="25">
        <f>'S1 Maquette'!C26</f>
        <v>318</v>
      </c>
      <c r="C26" t="s" s="24">
        <v>316</v>
      </c>
      <c r="D26" s="196">
        <v>1</v>
      </c>
      <c r="E26" t="s" s="24">
        <v>322</v>
      </c>
      <c r="F26" t="s" s="24">
        <v>322</v>
      </c>
      <c r="G26" t="s" s="25">
        <v>322</v>
      </c>
      <c r="H26" t="s" s="25">
        <v>322</v>
      </c>
      <c r="I26" t="s" s="25">
        <v>322</v>
      </c>
      <c r="J26" s="30">
        <v>6</v>
      </c>
      <c r="K26" s="29"/>
      <c r="L26" s="252"/>
      <c r="M26" s="29"/>
      <c r="N26" s="29"/>
      <c r="O26" s="29"/>
      <c r="P26" t="s" s="25">
        <v>9</v>
      </c>
      <c r="Q26" t="s" s="25">
        <v>328</v>
      </c>
      <c r="R26" t="s" s="24">
        <v>16</v>
      </c>
      <c r="S26" t="s" s="25">
        <v>9</v>
      </c>
      <c r="T26" t="s" s="25">
        <v>328</v>
      </c>
      <c r="U26" s="29"/>
      <c r="V26" s="248"/>
      <c r="W26" s="143"/>
      <c r="X26" s="144"/>
      <c r="Y26" s="144"/>
    </row>
    <row r="27" ht="30.4" customHeight="1">
      <c r="A27" t="s" s="24">
        <f>'S1 Maquette'!B27</f>
        <v>330</v>
      </c>
      <c r="B27" t="s" s="25">
        <f>'S1 Maquette'!C27</f>
        <v>315</v>
      </c>
      <c r="C27" t="s" s="24">
        <v>316</v>
      </c>
      <c r="D27" s="197"/>
      <c r="E27" t="s" s="24">
        <v>322</v>
      </c>
      <c r="F27" t="s" s="24">
        <v>322</v>
      </c>
      <c r="G27" t="s" s="25">
        <v>322</v>
      </c>
      <c r="H27" t="s" s="25">
        <v>322</v>
      </c>
      <c r="I27" t="s" s="25">
        <v>322</v>
      </c>
      <c r="J27" s="30">
        <v>8</v>
      </c>
      <c r="K27" t="s" s="25">
        <v>8</v>
      </c>
      <c r="L27" s="29"/>
      <c r="M27" s="30">
        <v>3</v>
      </c>
      <c r="N27" s="29"/>
      <c r="O27" s="29"/>
      <c r="P27" s="29"/>
      <c r="Q27" s="29"/>
      <c r="R27" s="29"/>
      <c r="S27" s="29"/>
      <c r="T27" s="29"/>
      <c r="U27" s="29"/>
      <c r="V27" t="s" s="25">
        <v>323</v>
      </c>
      <c r="W27" s="143"/>
      <c r="X27" s="144"/>
      <c r="Y27" s="144"/>
    </row>
    <row r="28" ht="30.4" customHeight="1">
      <c r="A28" t="s" s="25">
        <f>'S1 Maquette'!B28</f>
        <v>247</v>
      </c>
      <c r="B28" t="s" s="25">
        <f>'S1 Maquette'!C28</f>
        <v>318</v>
      </c>
      <c r="C28" t="s" s="24">
        <v>316</v>
      </c>
      <c r="D28" s="196">
        <v>1</v>
      </c>
      <c r="E28" t="s" s="24">
        <v>322</v>
      </c>
      <c r="F28" t="s" s="24">
        <v>322</v>
      </c>
      <c r="G28" t="s" s="25">
        <v>322</v>
      </c>
      <c r="H28" t="s" s="25">
        <v>322</v>
      </c>
      <c r="I28" t="s" s="25">
        <v>322</v>
      </c>
      <c r="J28" s="30">
        <v>6</v>
      </c>
      <c r="K28" s="29"/>
      <c r="L28" s="252"/>
      <c r="M28" s="29"/>
      <c r="N28" s="29"/>
      <c r="O28" s="29"/>
      <c r="P28" t="s" s="25">
        <v>9</v>
      </c>
      <c r="Q28" t="s" s="25">
        <v>325</v>
      </c>
      <c r="R28" t="s" s="24">
        <v>16</v>
      </c>
      <c r="S28" t="s" s="25">
        <v>9</v>
      </c>
      <c r="T28" t="s" s="25">
        <v>325</v>
      </c>
      <c r="U28" s="29"/>
      <c r="V28" s="248"/>
      <c r="W28" s="143"/>
      <c r="X28" s="144"/>
      <c r="Y28" s="144"/>
    </row>
    <row r="29" ht="30.4" customHeight="1">
      <c r="A29" t="s" s="25">
        <f>'S1 Maquette'!B29</f>
        <v>331</v>
      </c>
      <c r="B29" t="s" s="25">
        <f>'S1 Maquette'!C29</f>
        <v>318</v>
      </c>
      <c r="C29" t="s" s="24">
        <v>316</v>
      </c>
      <c r="D29" s="196">
        <v>1</v>
      </c>
      <c r="E29" t="s" s="24">
        <v>322</v>
      </c>
      <c r="F29" t="s" s="24">
        <v>322</v>
      </c>
      <c r="G29" t="s" s="25">
        <v>322</v>
      </c>
      <c r="H29" t="s" s="25">
        <v>322</v>
      </c>
      <c r="I29" t="s" s="25">
        <v>322</v>
      </c>
      <c r="J29" s="30">
        <v>6</v>
      </c>
      <c r="K29" s="29"/>
      <c r="L29" s="29"/>
      <c r="M29" s="29"/>
      <c r="N29" s="29"/>
      <c r="O29" s="29"/>
      <c r="P29" t="s" s="25">
        <v>9</v>
      </c>
      <c r="Q29" t="s" s="25">
        <v>328</v>
      </c>
      <c r="R29" t="s" s="24">
        <v>16</v>
      </c>
      <c r="S29" t="s" s="25">
        <v>9</v>
      </c>
      <c r="T29" t="s" s="25">
        <v>328</v>
      </c>
      <c r="U29" s="29"/>
      <c r="V29" s="248"/>
      <c r="W29" s="143"/>
      <c r="X29" s="144"/>
      <c r="Y29" s="144"/>
    </row>
    <row r="30" ht="30.4" customHeight="1">
      <c r="A30" t="s" s="25">
        <f>'S1 Maquette'!B30</f>
        <v>332</v>
      </c>
      <c r="B30" t="s" s="25">
        <f>'S1 Maquette'!C30</f>
        <v>318</v>
      </c>
      <c r="C30" t="s" s="24">
        <v>316</v>
      </c>
      <c r="D30" s="196">
        <v>1</v>
      </c>
      <c r="E30" t="s" s="24">
        <v>322</v>
      </c>
      <c r="F30" t="s" s="24">
        <v>322</v>
      </c>
      <c r="G30" t="s" s="25">
        <v>322</v>
      </c>
      <c r="H30" t="s" s="25">
        <v>322</v>
      </c>
      <c r="I30" t="s" s="25">
        <v>322</v>
      </c>
      <c r="J30" s="30">
        <v>6</v>
      </c>
      <c r="K30" s="29"/>
      <c r="L30" s="29"/>
      <c r="M30" s="29"/>
      <c r="N30" s="29"/>
      <c r="O30" s="29"/>
      <c r="P30" t="s" s="25">
        <v>9</v>
      </c>
      <c r="Q30" t="s" s="25">
        <v>328</v>
      </c>
      <c r="R30" t="s" s="24">
        <v>16</v>
      </c>
      <c r="S30" t="s" s="25">
        <v>9</v>
      </c>
      <c r="T30" t="s" s="25">
        <v>328</v>
      </c>
      <c r="U30" t="s" s="250">
        <v>333</v>
      </c>
      <c r="V30" s="253"/>
      <c r="W30" s="143"/>
      <c r="X30" s="144"/>
      <c r="Y30" s="144"/>
    </row>
    <row r="31" ht="30.4" customHeight="1">
      <c r="A31" t="s" s="25">
        <f>'S1 Maquette'!B31</f>
        <v>334</v>
      </c>
      <c r="B31" t="s" s="25">
        <f>'S1 Maquette'!C31</f>
        <v>315</v>
      </c>
      <c r="C31" t="s" s="24">
        <v>316</v>
      </c>
      <c r="D31" s="197"/>
      <c r="E31" t="s" s="24">
        <v>322</v>
      </c>
      <c r="F31" t="s" s="24">
        <v>322</v>
      </c>
      <c r="G31" t="s" s="25">
        <v>322</v>
      </c>
      <c r="H31" t="s" s="25">
        <v>322</v>
      </c>
      <c r="I31" t="s" s="25">
        <v>322</v>
      </c>
      <c r="J31" s="30">
        <v>8</v>
      </c>
      <c r="K31" t="s" s="25">
        <v>8</v>
      </c>
      <c r="L31" s="29"/>
      <c r="M31" s="30">
        <v>3</v>
      </c>
      <c r="N31" s="29"/>
      <c r="O31" s="29"/>
      <c r="P31" s="29"/>
      <c r="Q31" s="29"/>
      <c r="R31" s="29"/>
      <c r="S31" s="29"/>
      <c r="T31" s="29"/>
      <c r="U31" s="29"/>
      <c r="V31" t="s" s="25">
        <v>323</v>
      </c>
      <c r="W31" s="143"/>
      <c r="X31" s="144"/>
      <c r="Y31" s="144"/>
    </row>
    <row r="32" ht="30.4" customHeight="1">
      <c r="A32" t="s" s="25">
        <f>'S1 Maquette'!B32</f>
        <v>335</v>
      </c>
      <c r="B32" t="s" s="25">
        <f>'S1 Maquette'!C32</f>
        <v>318</v>
      </c>
      <c r="C32" t="s" s="24">
        <v>316</v>
      </c>
      <c r="D32" s="196">
        <v>1</v>
      </c>
      <c r="E32" t="s" s="24">
        <v>322</v>
      </c>
      <c r="F32" t="s" s="24">
        <v>322</v>
      </c>
      <c r="G32" t="s" s="25">
        <v>322</v>
      </c>
      <c r="H32" t="s" s="25">
        <v>322</v>
      </c>
      <c r="I32" t="s" s="25">
        <v>322</v>
      </c>
      <c r="J32" s="30">
        <v>6</v>
      </c>
      <c r="K32" s="29"/>
      <c r="L32" s="252"/>
      <c r="M32" s="29"/>
      <c r="N32" s="29"/>
      <c r="O32" s="29"/>
      <c r="P32" t="s" s="25">
        <v>9</v>
      </c>
      <c r="Q32" t="s" s="25">
        <v>336</v>
      </c>
      <c r="R32" t="s" s="24">
        <v>16</v>
      </c>
      <c r="S32" t="s" s="25">
        <v>9</v>
      </c>
      <c r="T32" t="s" s="25">
        <v>336</v>
      </c>
      <c r="U32" s="29"/>
      <c r="V32" s="29"/>
      <c r="W32" s="143"/>
      <c r="X32" s="144"/>
      <c r="Y32" s="144"/>
    </row>
    <row r="33" ht="30.4" customHeight="1">
      <c r="A33" t="s" s="24">
        <f>'S1 Maquette'!B33</f>
        <v>337</v>
      </c>
      <c r="B33" t="s" s="25">
        <f>'S1 Maquette'!C33</f>
        <v>318</v>
      </c>
      <c r="C33" t="s" s="24">
        <v>316</v>
      </c>
      <c r="D33" s="196">
        <v>1</v>
      </c>
      <c r="E33" t="s" s="24">
        <v>322</v>
      </c>
      <c r="F33" t="s" s="24">
        <v>322</v>
      </c>
      <c r="G33" t="s" s="25">
        <v>322</v>
      </c>
      <c r="H33" t="s" s="25">
        <v>322</v>
      </c>
      <c r="I33" t="s" s="25">
        <v>322</v>
      </c>
      <c r="J33" s="30">
        <v>6</v>
      </c>
      <c r="K33" s="29"/>
      <c r="L33" s="252"/>
      <c r="M33" s="29"/>
      <c r="N33" s="29"/>
      <c r="O33" s="29"/>
      <c r="P33" t="s" s="25">
        <v>9</v>
      </c>
      <c r="Q33" t="s" s="25">
        <v>325</v>
      </c>
      <c r="R33" t="s" s="24">
        <v>16</v>
      </c>
      <c r="S33" t="s" s="25">
        <v>9</v>
      </c>
      <c r="T33" t="s" s="25">
        <v>325</v>
      </c>
      <c r="U33" t="s" s="250">
        <v>338</v>
      </c>
      <c r="V33" s="29"/>
      <c r="W33" s="143"/>
      <c r="X33" s="144"/>
      <c r="Y33" s="144"/>
    </row>
    <row r="34" ht="30.4" customHeight="1">
      <c r="A34" t="s" s="25">
        <f>'S1 Maquette'!B34</f>
        <v>339</v>
      </c>
      <c r="B34" t="s" s="25">
        <f>'S1 Maquette'!C34</f>
        <v>315</v>
      </c>
      <c r="C34" t="s" s="24">
        <v>316</v>
      </c>
      <c r="D34" s="197"/>
      <c r="E34" t="s" s="24">
        <v>322</v>
      </c>
      <c r="F34" t="s" s="24">
        <v>322</v>
      </c>
      <c r="G34" t="s" s="25">
        <v>322</v>
      </c>
      <c r="H34" t="s" s="25">
        <v>322</v>
      </c>
      <c r="I34" t="s" s="25">
        <v>322</v>
      </c>
      <c r="J34" s="30">
        <v>8</v>
      </c>
      <c r="K34" t="s" s="25">
        <v>8</v>
      </c>
      <c r="L34" s="29"/>
      <c r="M34" s="30">
        <v>3</v>
      </c>
      <c r="N34" s="29"/>
      <c r="O34" s="29"/>
      <c r="P34" s="29"/>
      <c r="Q34" s="29"/>
      <c r="R34" s="29"/>
      <c r="S34" s="29"/>
      <c r="T34" s="29"/>
      <c r="U34" s="29"/>
      <c r="V34" t="s" s="25">
        <v>323</v>
      </c>
      <c r="W34" s="143"/>
      <c r="X34" s="144"/>
      <c r="Y34" s="144"/>
    </row>
    <row r="35" ht="30.4" customHeight="1">
      <c r="A35" t="s" s="25">
        <f>'S1 Maquette'!B35</f>
        <v>266</v>
      </c>
      <c r="B35" t="s" s="25">
        <f>'S1 Maquette'!C35</f>
        <v>318</v>
      </c>
      <c r="C35" t="s" s="24">
        <v>316</v>
      </c>
      <c r="D35" s="196">
        <v>5</v>
      </c>
      <c r="E35" t="s" s="24">
        <v>322</v>
      </c>
      <c r="F35" t="s" s="24">
        <v>322</v>
      </c>
      <c r="G35" t="s" s="25">
        <v>322</v>
      </c>
      <c r="H35" t="s" s="25">
        <v>322</v>
      </c>
      <c r="I35" t="s" s="25">
        <v>322</v>
      </c>
      <c r="J35" s="30">
        <v>6</v>
      </c>
      <c r="K35" s="29"/>
      <c r="L35" s="252"/>
      <c r="M35" s="29"/>
      <c r="N35" s="29"/>
      <c r="O35" s="29"/>
      <c r="P35" t="s" s="25">
        <v>9</v>
      </c>
      <c r="Q35" t="s" s="25">
        <v>336</v>
      </c>
      <c r="R35" t="s" s="24">
        <v>16</v>
      </c>
      <c r="S35" t="s" s="25">
        <v>9</v>
      </c>
      <c r="T35" t="s" s="25">
        <v>325</v>
      </c>
      <c r="U35" s="29"/>
      <c r="V35" s="248"/>
      <c r="W35" s="143"/>
      <c r="X35" s="144"/>
      <c r="Y35" s="144"/>
    </row>
    <row r="36" ht="30.4" customHeight="1">
      <c r="A36" t="s" s="25">
        <f>'S1 Maquette'!B36</f>
        <v>340</v>
      </c>
      <c r="B36" t="s" s="25">
        <f>'S1 Maquette'!C36</f>
        <v>318</v>
      </c>
      <c r="C36" t="s" s="24">
        <v>316</v>
      </c>
      <c r="D36" s="196">
        <v>3</v>
      </c>
      <c r="E36" t="s" s="24">
        <v>322</v>
      </c>
      <c r="F36" t="s" s="24">
        <v>322</v>
      </c>
      <c r="G36" t="s" s="25">
        <v>322</v>
      </c>
      <c r="H36" t="s" s="25">
        <v>322</v>
      </c>
      <c r="I36" t="s" s="25">
        <v>322</v>
      </c>
      <c r="J36" s="30">
        <v>6</v>
      </c>
      <c r="K36" s="29"/>
      <c r="L36" s="29"/>
      <c r="M36" s="29"/>
      <c r="N36" s="29"/>
      <c r="O36" s="29"/>
      <c r="P36" t="s" s="25">
        <v>9</v>
      </c>
      <c r="Q36" t="s" s="25">
        <v>325</v>
      </c>
      <c r="R36" t="s" s="24">
        <v>16</v>
      </c>
      <c r="S36" t="s" s="25">
        <v>9</v>
      </c>
      <c r="T36" t="s" s="25">
        <v>325</v>
      </c>
      <c r="U36" s="29"/>
      <c r="V36" s="248"/>
      <c r="W36" s="143"/>
      <c r="X36" s="144"/>
      <c r="Y36" s="144"/>
    </row>
    <row r="37" ht="30.4" customHeight="1">
      <c r="A37" t="s" s="25">
        <f>'S1 Maquette'!B37</f>
        <v>341</v>
      </c>
      <c r="B37" t="s" s="25">
        <f>'S1 Maquette'!C37</f>
        <v>318</v>
      </c>
      <c r="C37" t="s" s="24">
        <v>316</v>
      </c>
      <c r="D37" s="196">
        <v>2</v>
      </c>
      <c r="E37" t="s" s="24">
        <v>322</v>
      </c>
      <c r="F37" t="s" s="24">
        <v>322</v>
      </c>
      <c r="G37" t="s" s="25">
        <v>322</v>
      </c>
      <c r="H37" t="s" s="25">
        <v>322</v>
      </c>
      <c r="I37" t="s" s="25">
        <v>322</v>
      </c>
      <c r="J37" s="30">
        <v>6</v>
      </c>
      <c r="K37" s="29"/>
      <c r="L37" s="252"/>
      <c r="M37" s="29"/>
      <c r="N37" s="29"/>
      <c r="O37" s="29"/>
      <c r="P37" t="s" s="25">
        <v>9</v>
      </c>
      <c r="Q37" t="s" s="25">
        <v>342</v>
      </c>
      <c r="R37" t="s" s="24">
        <v>16</v>
      </c>
      <c r="S37" t="s" s="25">
        <v>9</v>
      </c>
      <c r="T37" t="s" s="25">
        <v>343</v>
      </c>
      <c r="U37" t="s" s="207">
        <v>344</v>
      </c>
      <c r="V37" s="253"/>
      <c r="W37" s="143"/>
      <c r="X37" s="144"/>
      <c r="Y37" s="144"/>
    </row>
    <row r="38" ht="30.4" customHeight="1">
      <c r="A38" t="s" s="25">
        <f>'S1 Maquette'!B38</f>
        <v>345</v>
      </c>
      <c r="B38" t="s" s="25">
        <f>'S1 Maquette'!C38</f>
        <v>318</v>
      </c>
      <c r="C38" t="s" s="24">
        <v>316</v>
      </c>
      <c r="D38" s="197"/>
      <c r="E38" t="s" s="24">
        <v>346</v>
      </c>
      <c r="F38" t="s" s="24">
        <v>346</v>
      </c>
      <c r="G38" t="s" s="24">
        <v>346</v>
      </c>
      <c r="H38" t="s" s="24">
        <v>346</v>
      </c>
      <c r="I38" t="s" s="24">
        <v>346</v>
      </c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48"/>
      <c r="W38" s="143"/>
      <c r="X38" s="144"/>
      <c r="Y38" s="144"/>
    </row>
    <row r="39" ht="30.4" customHeight="1">
      <c r="A39" t="s" s="25">
        <f>'S1 Maquette'!B39</f>
        <v>347</v>
      </c>
      <c r="B39" t="s" s="25">
        <f>'S1 Maquette'!C39</f>
        <v>315</v>
      </c>
      <c r="C39" t="s" s="24">
        <v>316</v>
      </c>
      <c r="D39" s="197"/>
      <c r="E39" t="s" s="24">
        <v>322</v>
      </c>
      <c r="F39" t="s" s="24">
        <v>322</v>
      </c>
      <c r="G39" t="s" s="25">
        <v>322</v>
      </c>
      <c r="H39" t="s" s="25">
        <v>322</v>
      </c>
      <c r="I39" t="s" s="25">
        <v>322</v>
      </c>
      <c r="J39" s="30">
        <v>8</v>
      </c>
      <c r="K39" t="s" s="25">
        <v>8</v>
      </c>
      <c r="L39" s="252"/>
      <c r="M39" s="29"/>
      <c r="N39" s="29"/>
      <c r="O39" s="29"/>
      <c r="P39" t="s" s="25">
        <v>9</v>
      </c>
      <c r="Q39" t="s" s="25">
        <v>336</v>
      </c>
      <c r="R39" t="s" s="24">
        <v>16</v>
      </c>
      <c r="S39" t="s" s="25">
        <v>9</v>
      </c>
      <c r="T39" t="s" s="25">
        <v>336</v>
      </c>
      <c r="U39" t="s" s="250">
        <v>348</v>
      </c>
      <c r="V39" t="s" s="25">
        <v>349</v>
      </c>
      <c r="W39" s="143"/>
      <c r="X39" s="144"/>
      <c r="Y39" s="144"/>
    </row>
    <row r="40" ht="30.4" customHeight="1">
      <c r="A40" s="254">
        <f>'S1 Maquette'!B40</f>
        <v>0</v>
      </c>
      <c r="B40" s="254">
        <f>'S1 Maquette'!C40</f>
        <v>0</v>
      </c>
      <c r="C40" t="s" s="24">
        <v>316</v>
      </c>
      <c r="D40" s="197"/>
      <c r="E40" s="197"/>
      <c r="F40" s="197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48"/>
      <c r="W40" s="143"/>
      <c r="X40" s="144"/>
      <c r="Y40" s="144"/>
    </row>
    <row r="41" ht="30.4" customHeight="1">
      <c r="A41" s="254">
        <f>'S1 Maquette'!B41</f>
        <v>0</v>
      </c>
      <c r="B41" s="254">
        <f>'S1 Maquette'!C41</f>
        <v>0</v>
      </c>
      <c r="C41" t="s" s="24">
        <v>316</v>
      </c>
      <c r="D41" s="197"/>
      <c r="E41" s="197"/>
      <c r="F41" s="197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48"/>
      <c r="W41" s="143"/>
      <c r="X41" s="144"/>
      <c r="Y41" s="144"/>
    </row>
    <row r="42" ht="30.4" customHeight="1">
      <c r="A42" s="254">
        <f>'S1 Maquette'!B42</f>
        <v>0</v>
      </c>
      <c r="B42" s="254">
        <f>'S1 Maquette'!C42</f>
        <v>0</v>
      </c>
      <c r="C42" t="s" s="24">
        <v>316</v>
      </c>
      <c r="D42" s="197"/>
      <c r="E42" s="197"/>
      <c r="F42" s="197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48"/>
      <c r="W42" s="143"/>
      <c r="X42" s="144"/>
      <c r="Y42" s="144"/>
    </row>
    <row r="43" ht="30.4" customHeight="1">
      <c r="A43" s="254">
        <f>'S1 Maquette'!B43</f>
        <v>0</v>
      </c>
      <c r="B43" s="254">
        <f>'S1 Maquette'!C43</f>
        <v>0</v>
      </c>
      <c r="C43" t="s" s="24">
        <v>316</v>
      </c>
      <c r="D43" s="197"/>
      <c r="E43" s="197"/>
      <c r="F43" s="197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48"/>
      <c r="W43" s="143"/>
      <c r="X43" s="144"/>
      <c r="Y43" s="144"/>
    </row>
    <row r="44" ht="30.4" customHeight="1">
      <c r="A44" s="254">
        <f>'S1 Maquette'!B44</f>
        <v>0</v>
      </c>
      <c r="B44" s="254">
        <f>'S1 Maquette'!C44</f>
        <v>0</v>
      </c>
      <c r="C44" t="s" s="24">
        <v>316</v>
      </c>
      <c r="D44" s="197"/>
      <c r="E44" s="197"/>
      <c r="F44" s="197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48"/>
      <c r="W44" s="143"/>
      <c r="X44" s="144"/>
      <c r="Y44" s="144"/>
    </row>
    <row r="45" ht="30.4" customHeight="1">
      <c r="A45" s="254">
        <f>'S1 Maquette'!B45</f>
        <v>0</v>
      </c>
      <c r="B45" s="254">
        <f>'S1 Maquette'!C45</f>
        <v>0</v>
      </c>
      <c r="C45" t="s" s="24">
        <v>316</v>
      </c>
      <c r="D45" s="197"/>
      <c r="E45" s="197"/>
      <c r="F45" s="197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48"/>
      <c r="W45" s="143"/>
      <c r="X45" s="144"/>
      <c r="Y45" s="144"/>
    </row>
    <row r="46" ht="30.4" customHeight="1">
      <c r="A46" s="254">
        <f>'S1 Maquette'!B46</f>
        <v>0</v>
      </c>
      <c r="B46" s="254">
        <f>'S1 Maquette'!C46</f>
        <v>0</v>
      </c>
      <c r="C46" t="s" s="24">
        <v>316</v>
      </c>
      <c r="D46" s="197"/>
      <c r="E46" s="197"/>
      <c r="F46" s="197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48"/>
      <c r="W46" s="143"/>
      <c r="X46" s="144"/>
      <c r="Y46" s="144"/>
    </row>
    <row r="47" ht="30.4" customHeight="1">
      <c r="A47" s="254">
        <f>'S1 Maquette'!B47</f>
        <v>0</v>
      </c>
      <c r="B47" s="254">
        <f>'S1 Maquette'!C47</f>
        <v>0</v>
      </c>
      <c r="C47" t="s" s="24">
        <v>316</v>
      </c>
      <c r="D47" s="197"/>
      <c r="E47" s="197"/>
      <c r="F47" s="197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48"/>
      <c r="W47" s="143"/>
      <c r="X47" s="144"/>
      <c r="Y47" s="144"/>
    </row>
    <row r="48" ht="30.4" customHeight="1">
      <c r="A48" s="254">
        <f>'S1 Maquette'!B48</f>
        <v>0</v>
      </c>
      <c r="B48" s="254">
        <f>'S1 Maquette'!C48</f>
        <v>0</v>
      </c>
      <c r="C48" t="s" s="24">
        <v>316</v>
      </c>
      <c r="D48" s="197"/>
      <c r="E48" s="197"/>
      <c r="F48" s="197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48"/>
      <c r="W48" s="143"/>
      <c r="X48" s="144"/>
      <c r="Y48" s="144"/>
    </row>
    <row r="49" ht="30.4" customHeight="1">
      <c r="A49" s="254">
        <f>'S1 Maquette'!B49</f>
        <v>0</v>
      </c>
      <c r="B49" s="254">
        <f>'S1 Maquette'!C49</f>
        <v>0</v>
      </c>
      <c r="C49" t="s" s="24">
        <v>316</v>
      </c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48"/>
      <c r="W49" s="143"/>
      <c r="X49" s="144"/>
      <c r="Y49" s="144"/>
    </row>
    <row r="50" ht="30.4" customHeight="1">
      <c r="A50" s="254">
        <f>'S1 Maquette'!B50</f>
        <v>0</v>
      </c>
      <c r="B50" s="254">
        <f>'S1 Maquette'!C50</f>
        <v>0</v>
      </c>
      <c r="C50" t="s" s="24">
        <v>316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48"/>
      <c r="W50" s="143"/>
      <c r="X50" s="144"/>
      <c r="Y50" s="144"/>
    </row>
    <row r="51" ht="30.4" customHeight="1">
      <c r="A51" s="254">
        <f>'S1 Maquette'!B51</f>
        <v>0</v>
      </c>
      <c r="B51" s="254">
        <f>'S1 Maquette'!C51</f>
        <v>0</v>
      </c>
      <c r="C51" t="s" s="24">
        <v>316</v>
      </c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48"/>
      <c r="W51" s="143"/>
      <c r="X51" s="144"/>
      <c r="Y51" s="144"/>
    </row>
    <row r="52" ht="30.4" customHeight="1">
      <c r="A52" s="254">
        <f>'S1 Maquette'!B52</f>
        <v>0</v>
      </c>
      <c r="B52" s="254">
        <f>'S1 Maquette'!C52</f>
        <v>0</v>
      </c>
      <c r="C52" t="s" s="24">
        <v>316</v>
      </c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48"/>
      <c r="W52" s="143"/>
      <c r="X52" s="144"/>
      <c r="Y52" s="144"/>
    </row>
    <row r="53" ht="30.4" customHeight="1">
      <c r="A53" s="254">
        <f>'S1 Maquette'!B53</f>
        <v>0</v>
      </c>
      <c r="B53" s="254">
        <f>'S1 Maquette'!C53</f>
        <v>0</v>
      </c>
      <c r="C53" t="s" s="24">
        <v>316</v>
      </c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48"/>
      <c r="W53" s="143"/>
      <c r="X53" s="144"/>
      <c r="Y53" s="144"/>
    </row>
    <row r="54" ht="30.4" customHeight="1">
      <c r="A54" s="254">
        <f>'S1 Maquette'!B54</f>
        <v>0</v>
      </c>
      <c r="B54" s="254">
        <f>'S1 Maquette'!C54</f>
        <v>0</v>
      </c>
      <c r="C54" t="s" s="24">
        <v>316</v>
      </c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48"/>
      <c r="W54" s="143"/>
      <c r="X54" s="144"/>
      <c r="Y54" s="144"/>
    </row>
    <row r="55" ht="30.4" customHeight="1">
      <c r="A55" s="254">
        <f>'S1 Maquette'!B55</f>
        <v>0</v>
      </c>
      <c r="B55" s="254">
        <f>'S1 Maquette'!C55</f>
        <v>0</v>
      </c>
      <c r="C55" t="s" s="24">
        <v>316</v>
      </c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48"/>
      <c r="W55" s="143"/>
      <c r="X55" s="144"/>
      <c r="Y55" s="144"/>
    </row>
    <row r="56" ht="30.4" customHeight="1">
      <c r="A56" s="254">
        <f>'S1 Maquette'!B56</f>
        <v>0</v>
      </c>
      <c r="B56" s="254">
        <f>'S1 Maquette'!C56</f>
        <v>0</v>
      </c>
      <c r="C56" t="s" s="24">
        <v>316</v>
      </c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48"/>
      <c r="W56" s="143"/>
      <c r="X56" s="144"/>
      <c r="Y56" s="144"/>
    </row>
    <row r="57" ht="30.4" customHeight="1">
      <c r="A57" s="254">
        <f>'S1 Maquette'!B57</f>
        <v>0</v>
      </c>
      <c r="B57" s="254">
        <f>'S1 Maquette'!C57</f>
        <v>0</v>
      </c>
      <c r="C57" t="s" s="24">
        <v>316</v>
      </c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48"/>
      <c r="W57" s="143"/>
      <c r="X57" s="144"/>
      <c r="Y57" s="144"/>
    </row>
    <row r="58" ht="30.4" customHeight="1">
      <c r="A58" s="254">
        <f>'S1 Maquette'!B58</f>
        <v>0</v>
      </c>
      <c r="B58" s="254">
        <f>'S1 Maquette'!C58</f>
        <v>0</v>
      </c>
      <c r="C58" t="s" s="24">
        <v>316</v>
      </c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48"/>
      <c r="W58" s="143"/>
      <c r="X58" s="144"/>
      <c r="Y58" s="144"/>
    </row>
    <row r="59" ht="30.4" customHeight="1">
      <c r="A59" s="254">
        <f>'S1 Maquette'!B59</f>
        <v>0</v>
      </c>
      <c r="B59" s="254">
        <f>'S1 Maquette'!C59</f>
        <v>0</v>
      </c>
      <c r="C59" t="s" s="24">
        <v>316</v>
      </c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48"/>
      <c r="W59" s="143"/>
      <c r="X59" s="144"/>
      <c r="Y59" s="144"/>
    </row>
    <row r="60" ht="30.4" customHeight="1">
      <c r="A60" s="254">
        <f>'S1 Maquette'!B60</f>
        <v>0</v>
      </c>
      <c r="B60" s="254">
        <f>'S1 Maquette'!C60</f>
        <v>0</v>
      </c>
      <c r="C60" t="s" s="24">
        <v>316</v>
      </c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48"/>
      <c r="W60" s="143"/>
      <c r="X60" s="144"/>
      <c r="Y60" s="144"/>
    </row>
    <row r="61" ht="30.4" customHeight="1">
      <c r="A61" s="254">
        <f>'S1 Maquette'!B61</f>
        <v>0</v>
      </c>
      <c r="B61" s="254">
        <f>'S1 Maquette'!C61</f>
        <v>0</v>
      </c>
      <c r="C61" t="s" s="24">
        <v>316</v>
      </c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48"/>
      <c r="W61" s="143"/>
      <c r="X61" s="144"/>
      <c r="Y61" s="144"/>
    </row>
    <row r="62" ht="30.4" customHeight="1">
      <c r="A62" s="254">
        <f>'S1 Maquette'!B62</f>
        <v>0</v>
      </c>
      <c r="B62" s="254">
        <f>'S1 Maquette'!C62</f>
        <v>0</v>
      </c>
      <c r="C62" t="s" s="24">
        <v>316</v>
      </c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48"/>
      <c r="W62" s="143"/>
      <c r="X62" s="144"/>
      <c r="Y62" s="144"/>
    </row>
    <row r="63" ht="30.4" customHeight="1">
      <c r="A63" s="254">
        <f>'S1 Maquette'!B63</f>
        <v>0</v>
      </c>
      <c r="B63" s="254">
        <f>'S1 Maquette'!C63</f>
        <v>0</v>
      </c>
      <c r="C63" t="s" s="24">
        <v>316</v>
      </c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48"/>
      <c r="W63" s="143"/>
      <c r="X63" s="144"/>
      <c r="Y63" s="144"/>
    </row>
    <row r="64" ht="30.4" customHeight="1">
      <c r="A64" s="254">
        <f>'S1 Maquette'!B64</f>
        <v>0</v>
      </c>
      <c r="B64" s="254">
        <f>'S1 Maquette'!C64</f>
        <v>0</v>
      </c>
      <c r="C64" t="s" s="24">
        <v>316</v>
      </c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48"/>
      <c r="W64" s="143"/>
      <c r="X64" s="144"/>
      <c r="Y64" s="144"/>
    </row>
    <row r="65" ht="30.4" customHeight="1">
      <c r="A65" s="254">
        <f>'S1 Maquette'!B65</f>
        <v>0</v>
      </c>
      <c r="B65" s="254">
        <f>'S1 Maquette'!C65</f>
        <v>0</v>
      </c>
      <c r="C65" t="s" s="24">
        <v>316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48"/>
      <c r="W65" s="143"/>
      <c r="X65" s="144"/>
      <c r="Y65" s="144"/>
    </row>
    <row r="66" ht="30.4" customHeight="1">
      <c r="A66" s="254">
        <f>'S1 Maquette'!B66</f>
        <v>0</v>
      </c>
      <c r="B66" s="254">
        <f>'S1 Maquette'!C66</f>
        <v>0</v>
      </c>
      <c r="C66" t="s" s="24">
        <v>316</v>
      </c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48"/>
      <c r="W66" s="143"/>
      <c r="X66" s="144"/>
      <c r="Y66" s="144"/>
    </row>
    <row r="67" ht="30.4" customHeight="1">
      <c r="A67" s="254">
        <f>'S1 Maquette'!B67</f>
        <v>0</v>
      </c>
      <c r="B67" s="254">
        <f>'S1 Maquette'!C67</f>
        <v>0</v>
      </c>
      <c r="C67" t="s" s="24">
        <v>316</v>
      </c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48"/>
      <c r="W67" s="143"/>
      <c r="X67" s="144"/>
      <c r="Y67" s="144"/>
    </row>
    <row r="68" ht="30.4" customHeight="1">
      <c r="A68" s="254">
        <f>'S1 Maquette'!B68</f>
        <v>0</v>
      </c>
      <c r="B68" s="254">
        <f>'S1 Maquette'!C68</f>
        <v>0</v>
      </c>
      <c r="C68" t="s" s="24">
        <v>316</v>
      </c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48"/>
      <c r="W68" s="143"/>
      <c r="X68" s="144"/>
      <c r="Y68" s="144"/>
    </row>
    <row r="69" ht="30.4" customHeight="1">
      <c r="A69" s="254">
        <f>'S1 Maquette'!B69</f>
        <v>0</v>
      </c>
      <c r="B69" s="254">
        <f>'S1 Maquette'!C69</f>
        <v>0</v>
      </c>
      <c r="C69" t="s" s="24">
        <v>316</v>
      </c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48"/>
      <c r="W69" s="143"/>
      <c r="X69" s="144"/>
      <c r="Y69" s="144"/>
    </row>
    <row r="70" ht="30.4" customHeight="1">
      <c r="A70" s="254">
        <f>'S1 Maquette'!B70</f>
        <v>0</v>
      </c>
      <c r="B70" s="254">
        <f>'S1 Maquette'!C70</f>
        <v>0</v>
      </c>
      <c r="C70" t="s" s="24">
        <v>316</v>
      </c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48"/>
      <c r="W70" s="143"/>
      <c r="X70" s="144"/>
      <c r="Y70" s="144"/>
    </row>
    <row r="71" ht="30.4" customHeight="1">
      <c r="A71" s="254">
        <f>'S1 Maquette'!B71</f>
        <v>0</v>
      </c>
      <c r="B71" s="254">
        <f>'S1 Maquette'!C71</f>
        <v>0</v>
      </c>
      <c r="C71" t="s" s="24">
        <v>316</v>
      </c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48"/>
      <c r="W71" s="143"/>
      <c r="X71" s="144"/>
      <c r="Y71" s="144"/>
    </row>
    <row r="72" ht="30.4" customHeight="1">
      <c r="A72" s="254">
        <f>'S1 Maquette'!B72</f>
        <v>0</v>
      </c>
      <c r="B72" s="254">
        <f>'S1 Maquette'!C72</f>
        <v>0</v>
      </c>
      <c r="C72" t="s" s="24">
        <v>316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48"/>
      <c r="W72" s="143"/>
      <c r="X72" s="144"/>
      <c r="Y72" s="144"/>
    </row>
    <row r="73" ht="30.4" customHeight="1">
      <c r="A73" s="254">
        <f>'S1 Maquette'!B73</f>
        <v>0</v>
      </c>
      <c r="B73" s="254">
        <f>'S1 Maquette'!C73</f>
        <v>0</v>
      </c>
      <c r="C73" t="s" s="24">
        <v>316</v>
      </c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48"/>
      <c r="W73" s="143"/>
      <c r="X73" s="144"/>
      <c r="Y73" s="144"/>
    </row>
    <row r="74" ht="30.4" customHeight="1">
      <c r="A74" s="254">
        <f>'S1 Maquette'!B74</f>
        <v>0</v>
      </c>
      <c r="B74" s="254">
        <f>'S1 Maquette'!C74</f>
        <v>0</v>
      </c>
      <c r="C74" t="s" s="24">
        <v>316</v>
      </c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48"/>
      <c r="W74" s="143"/>
      <c r="X74" s="144"/>
      <c r="Y74" s="144"/>
    </row>
    <row r="75" ht="30.4" customHeight="1">
      <c r="A75" s="254">
        <f>'S1 Maquette'!B75</f>
        <v>0</v>
      </c>
      <c r="B75" s="254">
        <f>'S1 Maquette'!C75</f>
        <v>0</v>
      </c>
      <c r="C75" t="s" s="24">
        <v>316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48"/>
      <c r="W75" s="143"/>
      <c r="X75" s="144"/>
      <c r="Y75" s="144"/>
    </row>
    <row r="76" ht="30.4" customHeight="1">
      <c r="A76" s="254">
        <f>'S1 Maquette'!B76</f>
        <v>0</v>
      </c>
      <c r="B76" s="254">
        <f>'S1 Maquette'!C76</f>
        <v>0</v>
      </c>
      <c r="C76" t="s" s="24">
        <v>316</v>
      </c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48"/>
      <c r="W76" s="143"/>
      <c r="X76" s="144"/>
      <c r="Y76" s="144"/>
    </row>
    <row r="77" ht="30.4" customHeight="1">
      <c r="A77" s="254">
        <f>'S1 Maquette'!B77</f>
        <v>0</v>
      </c>
      <c r="B77" s="254">
        <f>'S1 Maquette'!C77</f>
        <v>0</v>
      </c>
      <c r="C77" t="s" s="24">
        <v>316</v>
      </c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48"/>
      <c r="W77" s="143"/>
      <c r="X77" s="144"/>
      <c r="Y77" s="144"/>
    </row>
    <row r="78" ht="30.4" customHeight="1">
      <c r="A78" s="254">
        <f>'S1 Maquette'!B78</f>
        <v>0</v>
      </c>
      <c r="B78" s="254">
        <f>'S1 Maquette'!C78</f>
        <v>0</v>
      </c>
      <c r="C78" t="s" s="24">
        <v>316</v>
      </c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48"/>
      <c r="W78" s="143"/>
      <c r="X78" s="144"/>
      <c r="Y78" s="144"/>
    </row>
    <row r="79" ht="30.4" customHeight="1">
      <c r="A79" s="254">
        <f>'S1 Maquette'!B79</f>
        <v>0</v>
      </c>
      <c r="B79" s="254">
        <f>'S1 Maquette'!C79</f>
        <v>0</v>
      </c>
      <c r="C79" t="s" s="24">
        <v>316</v>
      </c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48"/>
      <c r="W79" s="143"/>
      <c r="X79" s="144"/>
      <c r="Y79" s="144"/>
    </row>
    <row r="80" ht="30.4" customHeight="1">
      <c r="A80" s="254">
        <f>'S1 Maquette'!B80</f>
        <v>0</v>
      </c>
      <c r="B80" s="254">
        <f>'S1 Maquette'!C80</f>
        <v>0</v>
      </c>
      <c r="C80" t="s" s="24">
        <v>316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48"/>
      <c r="W80" s="143"/>
      <c r="X80" s="144"/>
      <c r="Y80" s="144"/>
    </row>
    <row r="81" ht="30.4" customHeight="1">
      <c r="A81" s="254">
        <f>'S1 Maquette'!B81</f>
        <v>0</v>
      </c>
      <c r="B81" s="254">
        <f>'S1 Maquette'!C81</f>
        <v>0</v>
      </c>
      <c r="C81" t="s" s="24">
        <v>316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48"/>
      <c r="W81" s="143"/>
      <c r="X81" s="144"/>
      <c r="Y81" s="144"/>
    </row>
    <row r="82" ht="30.4" customHeight="1">
      <c r="A82" s="254">
        <f>'S1 Maquette'!B82</f>
        <v>0</v>
      </c>
      <c r="B82" s="254">
        <f>'S1 Maquette'!C82</f>
        <v>0</v>
      </c>
      <c r="C82" t="s" s="24">
        <v>316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48"/>
      <c r="W82" s="143"/>
      <c r="X82" s="144"/>
      <c r="Y82" s="144"/>
    </row>
    <row r="83" ht="30.4" customHeight="1">
      <c r="A83" s="254">
        <f>'S1 Maquette'!B83</f>
        <v>0</v>
      </c>
      <c r="B83" s="254">
        <f>'S1 Maquette'!C83</f>
        <v>0</v>
      </c>
      <c r="C83" t="s" s="24">
        <v>316</v>
      </c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48"/>
      <c r="W83" s="143"/>
      <c r="X83" s="144"/>
      <c r="Y83" s="144"/>
    </row>
    <row r="84" ht="30.4" customHeight="1">
      <c r="A84" s="254">
        <f>'S1 Maquette'!B84</f>
        <v>0</v>
      </c>
      <c r="B84" s="254">
        <f>'S1 Maquette'!C84</f>
        <v>0</v>
      </c>
      <c r="C84" t="s" s="24">
        <v>316</v>
      </c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48"/>
      <c r="W84" s="143"/>
      <c r="X84" s="144"/>
      <c r="Y84" s="144"/>
    </row>
    <row r="85" ht="30.4" customHeight="1">
      <c r="A85" s="254">
        <f>'S1 Maquette'!B85</f>
        <v>0</v>
      </c>
      <c r="B85" s="254">
        <f>'S1 Maquette'!C85</f>
        <v>0</v>
      </c>
      <c r="C85" t="s" s="24">
        <v>316</v>
      </c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48"/>
      <c r="W85" s="143"/>
      <c r="X85" s="144"/>
      <c r="Y85" s="144"/>
    </row>
    <row r="86" ht="30.4" customHeight="1">
      <c r="A86" s="254">
        <f>'S1 Maquette'!B86</f>
        <v>0</v>
      </c>
      <c r="B86" s="254">
        <f>'S1 Maquette'!C86</f>
        <v>0</v>
      </c>
      <c r="C86" t="s" s="24">
        <v>316</v>
      </c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48"/>
      <c r="W86" s="143"/>
      <c r="X86" s="144"/>
      <c r="Y86" s="144"/>
    </row>
    <row r="87" ht="30.4" customHeight="1">
      <c r="A87" s="254">
        <f>'S1 Maquette'!B87</f>
        <v>0</v>
      </c>
      <c r="B87" s="254">
        <f>'S1 Maquette'!C87</f>
        <v>0</v>
      </c>
      <c r="C87" t="s" s="24">
        <v>316</v>
      </c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48"/>
      <c r="W87" s="143"/>
      <c r="X87" s="144"/>
      <c r="Y87" s="144"/>
    </row>
    <row r="88" ht="30.4" customHeight="1">
      <c r="A88" s="254">
        <f>'S1 Maquette'!B88</f>
        <v>0</v>
      </c>
      <c r="B88" s="254">
        <f>'S1 Maquette'!C88</f>
        <v>0</v>
      </c>
      <c r="C88" t="s" s="24">
        <v>316</v>
      </c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48"/>
      <c r="W88" s="143"/>
      <c r="X88" s="144"/>
      <c r="Y88" s="144"/>
    </row>
    <row r="89" ht="30.4" customHeight="1">
      <c r="A89" s="254">
        <f>'S1 Maquette'!B89</f>
        <v>0</v>
      </c>
      <c r="B89" s="254">
        <f>'S1 Maquette'!C89</f>
        <v>0</v>
      </c>
      <c r="C89" t="s" s="24">
        <v>316</v>
      </c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48"/>
      <c r="W89" s="143"/>
      <c r="X89" s="144"/>
      <c r="Y89" s="144"/>
    </row>
    <row r="90" ht="30.4" customHeight="1">
      <c r="A90" s="254">
        <f>'S1 Maquette'!B90</f>
        <v>0</v>
      </c>
      <c r="B90" s="254">
        <f>'S1 Maquette'!C90</f>
        <v>0</v>
      </c>
      <c r="C90" t="s" s="24">
        <v>316</v>
      </c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48"/>
      <c r="W90" s="143"/>
      <c r="X90" s="144"/>
      <c r="Y90" s="144"/>
    </row>
    <row r="91" ht="30.4" customHeight="1">
      <c r="A91" s="254">
        <f>'S1 Maquette'!B91</f>
        <v>0</v>
      </c>
      <c r="B91" s="254">
        <f>'S1 Maquette'!C91</f>
        <v>0</v>
      </c>
      <c r="C91" t="s" s="24">
        <v>316</v>
      </c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48"/>
      <c r="W91" s="143"/>
      <c r="X91" s="144"/>
      <c r="Y91" s="144"/>
    </row>
    <row r="92" ht="30.4" customHeight="1">
      <c r="A92" s="254">
        <f>'S1 Maquette'!B92</f>
        <v>0</v>
      </c>
      <c r="B92" s="254">
        <f>'S1 Maquette'!C92</f>
        <v>0</v>
      </c>
      <c r="C92" t="s" s="24">
        <v>316</v>
      </c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48"/>
      <c r="W92" s="143"/>
      <c r="X92" s="144"/>
      <c r="Y92" s="144"/>
    </row>
    <row r="93" ht="30.4" customHeight="1">
      <c r="A93" s="254">
        <f>'S1 Maquette'!B93</f>
        <v>0</v>
      </c>
      <c r="B93" s="254">
        <f>'S1 Maquette'!C93</f>
        <v>0</v>
      </c>
      <c r="C93" t="s" s="24">
        <v>316</v>
      </c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48"/>
      <c r="W93" s="143"/>
      <c r="X93" s="144"/>
      <c r="Y93" s="144"/>
    </row>
    <row r="94" ht="30.4" customHeight="1">
      <c r="A94" s="254">
        <f>'S1 Maquette'!B94</f>
        <v>0</v>
      </c>
      <c r="B94" s="254">
        <f>'S1 Maquette'!C94</f>
        <v>0</v>
      </c>
      <c r="C94" t="s" s="24">
        <v>316</v>
      </c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48"/>
      <c r="W94" s="143"/>
      <c r="X94" s="144"/>
      <c r="Y94" s="144"/>
    </row>
    <row r="95" ht="30.4" customHeight="1">
      <c r="A95" s="254">
        <f>'S1 Maquette'!B95</f>
        <v>0</v>
      </c>
      <c r="B95" s="254">
        <f>'S1 Maquette'!C95</f>
        <v>0</v>
      </c>
      <c r="C95" t="s" s="24">
        <v>316</v>
      </c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48"/>
      <c r="W95" s="143"/>
      <c r="X95" s="144"/>
      <c r="Y95" s="144"/>
    </row>
    <row r="96" ht="30.4" customHeight="1">
      <c r="A96" s="254">
        <f>'S1 Maquette'!B96</f>
        <v>0</v>
      </c>
      <c r="B96" s="254">
        <f>'S1 Maquette'!C96</f>
        <v>0</v>
      </c>
      <c r="C96" t="s" s="24">
        <v>316</v>
      </c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48"/>
      <c r="W96" s="143"/>
      <c r="X96" s="144"/>
      <c r="Y96" s="144"/>
    </row>
    <row r="97" ht="30.4" customHeight="1">
      <c r="A97" s="254">
        <f>'S1 Maquette'!B97</f>
        <v>0</v>
      </c>
      <c r="B97" s="254">
        <f>'S1 Maquette'!C97</f>
        <v>0</v>
      </c>
      <c r="C97" t="s" s="24">
        <v>316</v>
      </c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48"/>
      <c r="W97" s="143"/>
      <c r="X97" s="144"/>
      <c r="Y97" s="144"/>
    </row>
    <row r="98" ht="30.4" customHeight="1">
      <c r="A98" s="254">
        <f>'S1 Maquette'!B98</f>
        <v>0</v>
      </c>
      <c r="B98" s="254">
        <f>'S1 Maquette'!C98</f>
        <v>0</v>
      </c>
      <c r="C98" t="s" s="24">
        <v>316</v>
      </c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48"/>
      <c r="W98" s="143"/>
      <c r="X98" s="144"/>
      <c r="Y98" s="144"/>
    </row>
    <row r="99" ht="30.4" customHeight="1">
      <c r="A99" s="254">
        <f>'S1 Maquette'!B99</f>
        <v>0</v>
      </c>
      <c r="B99" s="254">
        <f>'S1 Maquette'!C99</f>
        <v>0</v>
      </c>
      <c r="C99" t="s" s="24">
        <v>316</v>
      </c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48"/>
      <c r="W99" s="143"/>
      <c r="X99" s="144"/>
      <c r="Y99" s="144"/>
    </row>
    <row r="100" ht="30.4" customHeight="1">
      <c r="A100" s="254">
        <f>'S1 Maquette'!B100</f>
        <v>0</v>
      </c>
      <c r="B100" s="254">
        <f>'S1 Maquette'!C100</f>
        <v>0</v>
      </c>
      <c r="C100" t="s" s="24">
        <v>316</v>
      </c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48"/>
      <c r="W100" s="143"/>
      <c r="X100" s="144"/>
      <c r="Y100" s="144"/>
    </row>
    <row r="101" ht="30.4" customHeight="1">
      <c r="A101" s="254">
        <f>'S1 Maquette'!B101</f>
        <v>0</v>
      </c>
      <c r="B101" s="254">
        <f>'S1 Maquette'!C101</f>
        <v>0</v>
      </c>
      <c r="C101" t="s" s="24">
        <v>316</v>
      </c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48"/>
      <c r="W101" s="143"/>
      <c r="X101" s="144"/>
      <c r="Y101" s="144"/>
    </row>
    <row r="102" ht="30.4" customHeight="1">
      <c r="A102" s="254">
        <f>'S1 Maquette'!B102</f>
        <v>0</v>
      </c>
      <c r="B102" s="254">
        <f>'S1 Maquette'!C102</f>
        <v>0</v>
      </c>
      <c r="C102" t="s" s="24">
        <v>316</v>
      </c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48"/>
      <c r="W102" s="143"/>
      <c r="X102" s="144"/>
      <c r="Y102" s="144"/>
    </row>
    <row r="103" ht="30.4" customHeight="1">
      <c r="A103" s="254">
        <f>'S1 Maquette'!B103</f>
        <v>0</v>
      </c>
      <c r="B103" s="254">
        <f>'S1 Maquette'!C103</f>
        <v>0</v>
      </c>
      <c r="C103" t="s" s="24">
        <v>316</v>
      </c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48"/>
      <c r="W103" s="143"/>
      <c r="X103" s="144"/>
      <c r="Y103" s="144"/>
    </row>
    <row r="104" ht="30.4" customHeight="1">
      <c r="A104" s="254">
        <f>'S1 Maquette'!B104</f>
        <v>0</v>
      </c>
      <c r="B104" s="254">
        <f>'S1 Maquette'!C104</f>
        <v>0</v>
      </c>
      <c r="C104" t="s" s="24">
        <v>316</v>
      </c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48"/>
      <c r="W104" s="143"/>
      <c r="X104" s="144"/>
      <c r="Y104" s="144"/>
    </row>
    <row r="105" ht="30.4" customHeight="1">
      <c r="A105" s="254">
        <f>'S1 Maquette'!B105</f>
        <v>0</v>
      </c>
      <c r="B105" s="254">
        <f>'S1 Maquette'!C105</f>
        <v>0</v>
      </c>
      <c r="C105" t="s" s="24">
        <v>316</v>
      </c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48"/>
      <c r="W105" s="143"/>
      <c r="X105" s="144"/>
      <c r="Y105" s="144"/>
    </row>
    <row r="106" ht="30.4" customHeight="1">
      <c r="A106" s="254">
        <f>'S1 Maquette'!B106</f>
        <v>0</v>
      </c>
      <c r="B106" s="254">
        <f>'S1 Maquette'!C106</f>
        <v>0</v>
      </c>
      <c r="C106" t="s" s="24">
        <v>316</v>
      </c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48"/>
      <c r="W106" s="143"/>
      <c r="X106" s="144"/>
      <c r="Y106" s="144"/>
    </row>
    <row r="107" ht="30.4" customHeight="1">
      <c r="A107" s="254">
        <f>'S1 Maquette'!B107</f>
        <v>0</v>
      </c>
      <c r="B107" s="254">
        <f>'S1 Maquette'!C107</f>
        <v>0</v>
      </c>
      <c r="C107" t="s" s="24">
        <v>316</v>
      </c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48"/>
      <c r="W107" s="143"/>
      <c r="X107" s="144"/>
      <c r="Y107" s="144"/>
    </row>
    <row r="108" ht="30.4" customHeight="1">
      <c r="A108" s="254">
        <f>'S1 Maquette'!B108</f>
        <v>0</v>
      </c>
      <c r="B108" s="254">
        <f>'S1 Maquette'!C108</f>
        <v>0</v>
      </c>
      <c r="C108" t="s" s="24">
        <v>316</v>
      </c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48"/>
      <c r="W108" s="143"/>
      <c r="X108" s="144"/>
      <c r="Y108" s="144"/>
    </row>
    <row r="109" ht="30.4" customHeight="1">
      <c r="A109" s="254">
        <f>'S1 Maquette'!B109</f>
        <v>0</v>
      </c>
      <c r="B109" s="254">
        <f>'S1 Maquette'!C109</f>
        <v>0</v>
      </c>
      <c r="C109" t="s" s="24">
        <v>316</v>
      </c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48"/>
      <c r="W109" s="143"/>
      <c r="X109" s="144"/>
      <c r="Y109" s="144"/>
    </row>
    <row r="110" ht="30.4" customHeight="1">
      <c r="A110" s="254">
        <f>'S1 Maquette'!B110</f>
        <v>0</v>
      </c>
      <c r="B110" s="254">
        <f>'S1 Maquette'!C110</f>
        <v>0</v>
      </c>
      <c r="C110" t="s" s="24">
        <v>316</v>
      </c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48"/>
      <c r="W110" s="143"/>
      <c r="X110" s="144"/>
      <c r="Y110" s="144"/>
    </row>
    <row r="111" ht="30.4" customHeight="1">
      <c r="A111" s="254">
        <f>'S1 Maquette'!B111</f>
        <v>0</v>
      </c>
      <c r="B111" s="254">
        <f>'S1 Maquette'!C111</f>
        <v>0</v>
      </c>
      <c r="C111" t="s" s="24">
        <v>316</v>
      </c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48"/>
      <c r="W111" s="143"/>
      <c r="X111" s="144"/>
      <c r="Y111" s="144"/>
    </row>
    <row r="112" ht="30.4" customHeight="1">
      <c r="A112" s="254">
        <f>'S1 Maquette'!B112</f>
        <v>0</v>
      </c>
      <c r="B112" s="254">
        <f>'S1 Maquette'!C112</f>
        <v>0</v>
      </c>
      <c r="C112" t="s" s="24">
        <v>316</v>
      </c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48"/>
      <c r="W112" s="143"/>
      <c r="X112" s="144"/>
      <c r="Y112" s="144"/>
    </row>
    <row r="113" ht="30.4" customHeight="1">
      <c r="A113" s="254">
        <f>'S1 Maquette'!B113</f>
        <v>0</v>
      </c>
      <c r="B113" s="254">
        <f>'S1 Maquette'!C113</f>
        <v>0</v>
      </c>
      <c r="C113" t="s" s="24">
        <v>316</v>
      </c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48"/>
      <c r="W113" s="143"/>
      <c r="X113" s="144"/>
      <c r="Y113" s="144"/>
    </row>
    <row r="114" ht="30.4" customHeight="1">
      <c r="A114" s="254">
        <f>'S1 Maquette'!B114</f>
        <v>0</v>
      </c>
      <c r="B114" s="254">
        <f>'S1 Maquette'!C114</f>
        <v>0</v>
      </c>
      <c r="C114" t="s" s="24">
        <v>316</v>
      </c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48"/>
      <c r="W114" s="143"/>
      <c r="X114" s="144"/>
      <c r="Y114" s="144"/>
    </row>
    <row r="115" ht="30.4" customHeight="1">
      <c r="A115" s="254">
        <f>'S1 Maquette'!B115</f>
        <v>0</v>
      </c>
      <c r="B115" s="254">
        <f>'S1 Maquette'!C115</f>
        <v>0</v>
      </c>
      <c r="C115" t="s" s="24">
        <v>316</v>
      </c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48"/>
      <c r="W115" s="143"/>
      <c r="X115" s="144"/>
      <c r="Y115" s="144"/>
    </row>
    <row r="116" ht="30.4" customHeight="1">
      <c r="A116" s="254">
        <f>'S1 Maquette'!B116</f>
        <v>0</v>
      </c>
      <c r="B116" s="254">
        <f>'S1 Maquette'!C116</f>
        <v>0</v>
      </c>
      <c r="C116" t="s" s="24">
        <v>316</v>
      </c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48"/>
      <c r="W116" s="143"/>
      <c r="X116" s="144"/>
      <c r="Y116" s="144"/>
    </row>
    <row r="117" ht="30.4" customHeight="1">
      <c r="A117" s="254">
        <f>'S1 Maquette'!B117</f>
        <v>0</v>
      </c>
      <c r="B117" s="254">
        <f>'S1 Maquette'!C117</f>
        <v>0</v>
      </c>
      <c r="C117" t="s" s="24">
        <v>316</v>
      </c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48"/>
      <c r="W117" s="143"/>
      <c r="X117" s="144"/>
      <c r="Y117" s="144"/>
    </row>
    <row r="118" ht="30.4" customHeight="1">
      <c r="A118" s="254">
        <f>'S1 Maquette'!B118</f>
        <v>0</v>
      </c>
      <c r="B118" s="254">
        <f>'S1 Maquette'!C118</f>
        <v>0</v>
      </c>
      <c r="C118" t="s" s="24">
        <v>316</v>
      </c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48"/>
      <c r="W118" s="143"/>
      <c r="X118" s="144"/>
      <c r="Y118" s="144"/>
    </row>
    <row r="119" ht="30.4" customHeight="1">
      <c r="A119" s="254">
        <f>'S1 Maquette'!B119</f>
        <v>0</v>
      </c>
      <c r="B119" s="254">
        <f>'S1 Maquette'!C119</f>
        <v>0</v>
      </c>
      <c r="C119" t="s" s="24">
        <v>316</v>
      </c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48"/>
      <c r="W119" s="143"/>
      <c r="X119" s="144"/>
      <c r="Y119" s="144"/>
    </row>
    <row r="120" ht="30.4" customHeight="1">
      <c r="A120" s="254">
        <f>'S1 Maquette'!B120</f>
        <v>0</v>
      </c>
      <c r="B120" s="254">
        <f>'S1 Maquette'!C120</f>
        <v>0</v>
      </c>
      <c r="C120" t="s" s="24">
        <v>316</v>
      </c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48"/>
      <c r="W120" s="143"/>
      <c r="X120" s="144"/>
      <c r="Y120" s="144"/>
    </row>
    <row r="121" ht="30.4" customHeight="1">
      <c r="A121" s="254">
        <f>'S1 Maquette'!B121</f>
        <v>0</v>
      </c>
      <c r="B121" s="254">
        <f>'S1 Maquette'!C121</f>
        <v>0</v>
      </c>
      <c r="C121" t="s" s="24">
        <v>316</v>
      </c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48"/>
      <c r="W121" s="143"/>
      <c r="X121" s="144"/>
      <c r="Y121" s="144"/>
    </row>
    <row r="122" ht="30.4" customHeight="1">
      <c r="A122" s="254">
        <f>'S1 Maquette'!B122</f>
        <v>0</v>
      </c>
      <c r="B122" s="254">
        <f>'S1 Maquette'!C122</f>
        <v>0</v>
      </c>
      <c r="C122" t="s" s="24">
        <v>316</v>
      </c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48"/>
      <c r="W122" s="143"/>
      <c r="X122" s="144"/>
      <c r="Y122" s="144"/>
    </row>
    <row r="123" ht="30.4" customHeight="1">
      <c r="A123" s="254">
        <f>'S1 Maquette'!B123</f>
        <v>0</v>
      </c>
      <c r="B123" s="254">
        <f>'S1 Maquette'!C123</f>
        <v>0</v>
      </c>
      <c r="C123" t="s" s="24">
        <v>316</v>
      </c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48"/>
      <c r="W123" s="143"/>
      <c r="X123" s="144"/>
      <c r="Y123" s="144"/>
    </row>
    <row r="124" ht="30.4" customHeight="1">
      <c r="A124" s="254">
        <f>'S1 Maquette'!B124</f>
        <v>0</v>
      </c>
      <c r="B124" s="254">
        <f>'S1 Maquette'!C124</f>
        <v>0</v>
      </c>
      <c r="C124" t="s" s="24">
        <v>316</v>
      </c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48"/>
      <c r="W124" s="143"/>
      <c r="X124" s="144"/>
      <c r="Y124" s="144"/>
    </row>
    <row r="125" ht="30.4" customHeight="1">
      <c r="A125" s="254">
        <f>'S1 Maquette'!B125</f>
        <v>0</v>
      </c>
      <c r="B125" s="254">
        <f>'S1 Maquette'!C125</f>
        <v>0</v>
      </c>
      <c r="C125" t="s" s="24">
        <v>316</v>
      </c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48"/>
      <c r="W125" s="143"/>
      <c r="X125" s="144"/>
      <c r="Y125" s="144"/>
    </row>
    <row r="126" ht="30.4" customHeight="1">
      <c r="A126" s="254">
        <f>'S1 Maquette'!B126</f>
        <v>0</v>
      </c>
      <c r="B126" s="254">
        <f>'S1 Maquette'!C126</f>
        <v>0</v>
      </c>
      <c r="C126" t="s" s="24">
        <v>316</v>
      </c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48"/>
      <c r="W126" s="143"/>
      <c r="X126" s="144"/>
      <c r="Y126" s="144"/>
    </row>
    <row r="127" ht="30.4" customHeight="1">
      <c r="A127" s="254">
        <f>'S1 Maquette'!B127</f>
        <v>0</v>
      </c>
      <c r="B127" s="254">
        <f>'S1 Maquette'!C127</f>
        <v>0</v>
      </c>
      <c r="C127" t="s" s="24">
        <v>316</v>
      </c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48"/>
      <c r="W127" s="143"/>
      <c r="X127" s="144"/>
      <c r="Y127" s="144"/>
    </row>
    <row r="128" ht="30.4" customHeight="1">
      <c r="A128" s="254">
        <f>'S1 Maquette'!B128</f>
        <v>0</v>
      </c>
      <c r="B128" s="254">
        <f>'S1 Maquette'!C128</f>
        <v>0</v>
      </c>
      <c r="C128" t="s" s="24">
        <v>316</v>
      </c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48"/>
      <c r="W128" s="143"/>
      <c r="X128" s="144"/>
      <c r="Y128" s="144"/>
    </row>
    <row r="129" ht="30.4" customHeight="1">
      <c r="A129" s="254">
        <f>'S1 Maquette'!B129</f>
        <v>0</v>
      </c>
      <c r="B129" s="254">
        <f>'S1 Maquette'!C129</f>
        <v>0</v>
      </c>
      <c r="C129" t="s" s="24">
        <v>316</v>
      </c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48"/>
      <c r="W129" s="143"/>
      <c r="X129" s="144"/>
      <c r="Y129" s="144"/>
    </row>
    <row r="130" ht="30.4" customHeight="1">
      <c r="A130" s="254">
        <f>'S1 Maquette'!B130</f>
        <v>0</v>
      </c>
      <c r="B130" s="254">
        <f>'S1 Maquette'!C130</f>
        <v>0</v>
      </c>
      <c r="C130" t="s" s="24">
        <v>316</v>
      </c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48"/>
      <c r="W130" s="143"/>
      <c r="X130" s="144"/>
      <c r="Y130" s="144"/>
    </row>
    <row r="131" ht="30.4" customHeight="1">
      <c r="A131" s="254">
        <f>'S1 Maquette'!B131</f>
        <v>0</v>
      </c>
      <c r="B131" s="254">
        <f>'S1 Maquette'!C131</f>
        <v>0</v>
      </c>
      <c r="C131" t="s" s="24">
        <v>316</v>
      </c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48"/>
      <c r="W131" s="143"/>
      <c r="X131" s="144"/>
      <c r="Y131" s="144"/>
    </row>
    <row r="132" ht="30.4" customHeight="1">
      <c r="A132" s="254">
        <f>'S1 Maquette'!B132</f>
        <v>0</v>
      </c>
      <c r="B132" s="254">
        <f>'S1 Maquette'!C132</f>
        <v>0</v>
      </c>
      <c r="C132" t="s" s="24">
        <v>316</v>
      </c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48"/>
      <c r="W132" s="143"/>
      <c r="X132" s="144"/>
      <c r="Y132" s="144"/>
    </row>
    <row r="133" ht="30.4" customHeight="1">
      <c r="A133" s="254">
        <f>'S1 Maquette'!B133</f>
        <v>0</v>
      </c>
      <c r="B133" s="254">
        <f>'S1 Maquette'!C133</f>
        <v>0</v>
      </c>
      <c r="C133" t="s" s="24">
        <v>316</v>
      </c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48"/>
      <c r="W133" s="143"/>
      <c r="X133" s="144"/>
      <c r="Y133" s="144"/>
    </row>
    <row r="134" ht="30.4" customHeight="1">
      <c r="A134" s="254">
        <f>'S1 Maquette'!B134</f>
        <v>0</v>
      </c>
      <c r="B134" s="254">
        <f>'S1 Maquette'!C134</f>
        <v>0</v>
      </c>
      <c r="C134" t="s" s="24">
        <v>316</v>
      </c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48"/>
      <c r="W134" s="143"/>
      <c r="X134" s="144"/>
      <c r="Y134" s="144"/>
    </row>
    <row r="135" ht="30.4" customHeight="1">
      <c r="A135" s="254">
        <f>'S1 Maquette'!B135</f>
        <v>0</v>
      </c>
      <c r="B135" s="254">
        <f>'S1 Maquette'!C135</f>
        <v>0</v>
      </c>
      <c r="C135" t="s" s="24">
        <v>316</v>
      </c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48"/>
      <c r="W135" s="143"/>
      <c r="X135" s="144"/>
      <c r="Y135" s="144"/>
    </row>
    <row r="136" ht="30.4" customHeight="1">
      <c r="A136" s="254">
        <f>'S1 Maquette'!B136</f>
        <v>0</v>
      </c>
      <c r="B136" s="254">
        <f>'S1 Maquette'!C136</f>
        <v>0</v>
      </c>
      <c r="C136" t="s" s="24">
        <v>316</v>
      </c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48"/>
      <c r="W136" s="143"/>
      <c r="X136" s="144"/>
      <c r="Y136" s="144"/>
    </row>
    <row r="137" ht="30.4" customHeight="1">
      <c r="A137" s="254">
        <f>'S1 Maquette'!B137</f>
        <v>0</v>
      </c>
      <c r="B137" s="254">
        <f>'S1 Maquette'!C137</f>
        <v>0</v>
      </c>
      <c r="C137" t="s" s="24">
        <v>316</v>
      </c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48"/>
      <c r="W137" s="143"/>
      <c r="X137" s="144"/>
      <c r="Y137" s="144"/>
    </row>
    <row r="138" ht="30.4" customHeight="1">
      <c r="A138" s="254">
        <f>'S1 Maquette'!B138</f>
        <v>0</v>
      </c>
      <c r="B138" s="254">
        <f>'S1 Maquette'!C138</f>
        <v>0</v>
      </c>
      <c r="C138" t="s" s="24">
        <v>316</v>
      </c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48"/>
      <c r="W138" s="143"/>
      <c r="X138" s="144"/>
      <c r="Y138" s="144"/>
    </row>
    <row r="139" ht="30.4" customHeight="1">
      <c r="A139" s="254">
        <f>'S1 Maquette'!B139</f>
        <v>0</v>
      </c>
      <c r="B139" s="254">
        <f>'S1 Maquette'!C139</f>
        <v>0</v>
      </c>
      <c r="C139" t="s" s="24">
        <v>316</v>
      </c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48"/>
      <c r="W139" s="143"/>
      <c r="X139" s="144"/>
      <c r="Y139" s="144"/>
    </row>
    <row r="140" ht="30.4" customHeight="1">
      <c r="A140" s="254">
        <f>'S1 Maquette'!B140</f>
        <v>0</v>
      </c>
      <c r="B140" s="254">
        <f>'S1 Maquette'!C140</f>
        <v>0</v>
      </c>
      <c r="C140" t="s" s="24">
        <v>316</v>
      </c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48"/>
      <c r="W140" s="143"/>
      <c r="X140" s="144"/>
      <c r="Y140" s="144"/>
    </row>
    <row r="141" ht="30.4" customHeight="1">
      <c r="A141" s="254">
        <f>'S1 Maquette'!B141</f>
        <v>0</v>
      </c>
      <c r="B141" s="254">
        <f>'S1 Maquette'!C141</f>
        <v>0</v>
      </c>
      <c r="C141" t="s" s="24">
        <v>316</v>
      </c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48"/>
      <c r="W141" s="143"/>
      <c r="X141" s="144"/>
      <c r="Y141" s="144"/>
    </row>
    <row r="142" ht="30.4" customHeight="1">
      <c r="A142" s="254">
        <f>'S1 Maquette'!B142</f>
        <v>0</v>
      </c>
      <c r="B142" s="254">
        <f>'S1 Maquette'!C142</f>
        <v>0</v>
      </c>
      <c r="C142" t="s" s="24">
        <v>316</v>
      </c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48"/>
      <c r="W142" s="143"/>
      <c r="X142" s="144"/>
      <c r="Y142" s="144"/>
    </row>
    <row r="143" ht="30.4" customHeight="1">
      <c r="A143" s="254">
        <f>'S1 Maquette'!B143</f>
        <v>0</v>
      </c>
      <c r="B143" s="254">
        <f>'S1 Maquette'!C143</f>
        <v>0</v>
      </c>
      <c r="C143" t="s" s="24">
        <v>316</v>
      </c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48"/>
      <c r="W143" s="143"/>
      <c r="X143" s="144"/>
      <c r="Y143" s="144"/>
    </row>
    <row r="144" ht="30.4" customHeight="1">
      <c r="A144" s="254">
        <f>'S1 Maquette'!B144</f>
        <v>0</v>
      </c>
      <c r="B144" s="254">
        <f>'S1 Maquette'!C144</f>
        <v>0</v>
      </c>
      <c r="C144" t="s" s="24">
        <v>316</v>
      </c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48"/>
      <c r="W144" s="143"/>
      <c r="X144" s="144"/>
      <c r="Y144" s="144"/>
    </row>
    <row r="145" ht="30.4" customHeight="1">
      <c r="A145" s="254">
        <f>'S1 Maquette'!B145</f>
        <v>0</v>
      </c>
      <c r="B145" s="254">
        <f>'S1 Maquette'!C145</f>
        <v>0</v>
      </c>
      <c r="C145" t="s" s="24">
        <v>316</v>
      </c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48"/>
      <c r="W145" s="143"/>
      <c r="X145" s="144"/>
      <c r="Y145" s="144"/>
    </row>
    <row r="146" ht="30.4" customHeight="1">
      <c r="A146" s="254">
        <f>'S1 Maquette'!B146</f>
        <v>0</v>
      </c>
      <c r="B146" s="254">
        <f>'S1 Maquette'!C146</f>
        <v>0</v>
      </c>
      <c r="C146" t="s" s="24">
        <v>316</v>
      </c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48"/>
      <c r="W146" s="143"/>
      <c r="X146" s="144"/>
      <c r="Y146" s="144"/>
    </row>
    <row r="147" ht="30.4" customHeight="1">
      <c r="A147" s="254">
        <f>'S1 Maquette'!B147</f>
        <v>0</v>
      </c>
      <c r="B147" s="254">
        <f>'S1 Maquette'!C147</f>
        <v>0</v>
      </c>
      <c r="C147" t="s" s="24">
        <v>316</v>
      </c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48"/>
      <c r="W147" s="143"/>
      <c r="X147" s="144"/>
      <c r="Y147" s="144"/>
    </row>
    <row r="148" ht="30.4" customHeight="1">
      <c r="A148" s="254">
        <f>'S1 Maquette'!B148</f>
        <v>0</v>
      </c>
      <c r="B148" s="254">
        <f>'S1 Maquette'!C148</f>
        <v>0</v>
      </c>
      <c r="C148" t="s" s="24">
        <v>316</v>
      </c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48"/>
      <c r="W148" s="143"/>
      <c r="X148" s="144"/>
      <c r="Y148" s="144"/>
    </row>
    <row r="149" ht="30.4" customHeight="1">
      <c r="A149" s="254">
        <f>'S1 Maquette'!B149</f>
        <v>0</v>
      </c>
      <c r="B149" s="254">
        <f>'S1 Maquette'!C149</f>
        <v>0</v>
      </c>
      <c r="C149" t="s" s="24">
        <v>316</v>
      </c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48"/>
      <c r="W149" s="143"/>
      <c r="X149" s="144"/>
      <c r="Y149" s="144"/>
    </row>
    <row r="150" ht="30.4" customHeight="1">
      <c r="A150" s="254">
        <f>'S1 Maquette'!B150</f>
        <v>0</v>
      </c>
      <c r="B150" s="254">
        <f>'S1 Maquette'!C150</f>
        <v>0</v>
      </c>
      <c r="C150" t="s" s="24">
        <v>316</v>
      </c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48"/>
      <c r="W150" s="143"/>
      <c r="X150" s="144"/>
      <c r="Y150" s="144"/>
    </row>
    <row r="151" ht="30.4" customHeight="1">
      <c r="A151" s="254">
        <f>'S1 Maquette'!B151</f>
        <v>0</v>
      </c>
      <c r="B151" s="254">
        <f>'S1 Maquette'!C151</f>
        <v>0</v>
      </c>
      <c r="C151" t="s" s="24">
        <v>316</v>
      </c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48"/>
      <c r="W151" s="143"/>
      <c r="X151" s="144"/>
      <c r="Y151" s="144"/>
    </row>
    <row r="152" ht="30.4" customHeight="1">
      <c r="A152" s="254">
        <f>'S1 Maquette'!B152</f>
        <v>0</v>
      </c>
      <c r="B152" s="254">
        <f>'S1 Maquette'!C152</f>
        <v>0</v>
      </c>
      <c r="C152" t="s" s="24">
        <v>316</v>
      </c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48"/>
      <c r="W152" s="143"/>
      <c r="X152" s="144"/>
      <c r="Y152" s="144"/>
    </row>
    <row r="153" ht="30.4" customHeight="1">
      <c r="A153" s="254">
        <f>'S1 Maquette'!B153</f>
        <v>0</v>
      </c>
      <c r="B153" s="254">
        <f>'S1 Maquette'!C153</f>
        <v>0</v>
      </c>
      <c r="C153" t="s" s="24">
        <v>316</v>
      </c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48"/>
      <c r="W153" s="143"/>
      <c r="X153" s="144"/>
      <c r="Y153" s="144"/>
    </row>
    <row r="154" ht="30.4" customHeight="1">
      <c r="A154" s="254">
        <f>'S1 Maquette'!B154</f>
        <v>0</v>
      </c>
      <c r="B154" s="254">
        <f>'S1 Maquette'!C154</f>
        <v>0</v>
      </c>
      <c r="C154" t="s" s="24">
        <v>316</v>
      </c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48"/>
      <c r="W154" s="143"/>
      <c r="X154" s="144"/>
      <c r="Y154" s="144"/>
    </row>
    <row r="155" ht="30.4" customHeight="1">
      <c r="A155" s="254">
        <f>'S1 Maquette'!B155</f>
        <v>0</v>
      </c>
      <c r="B155" s="254">
        <f>'S1 Maquette'!C155</f>
        <v>0</v>
      </c>
      <c r="C155" t="s" s="24">
        <v>316</v>
      </c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48"/>
      <c r="W155" s="143"/>
      <c r="X155" s="144"/>
      <c r="Y155" s="144"/>
    </row>
    <row r="156" ht="30.4" customHeight="1">
      <c r="A156" s="254">
        <f>'S1 Maquette'!B156</f>
        <v>0</v>
      </c>
      <c r="B156" s="254">
        <f>'S1 Maquette'!C156</f>
        <v>0</v>
      </c>
      <c r="C156" t="s" s="24">
        <v>316</v>
      </c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48"/>
      <c r="W156" s="143"/>
      <c r="X156" s="144"/>
      <c r="Y156" s="144"/>
    </row>
    <row r="157" ht="30.4" customHeight="1">
      <c r="A157" s="254">
        <f>'S1 Maquette'!B157</f>
        <v>0</v>
      </c>
      <c r="B157" s="254">
        <f>'S1 Maquette'!C157</f>
        <v>0</v>
      </c>
      <c r="C157" t="s" s="24">
        <v>316</v>
      </c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48"/>
      <c r="W157" s="143"/>
      <c r="X157" s="144"/>
      <c r="Y157" s="144"/>
    </row>
    <row r="158" ht="30.4" customHeight="1">
      <c r="A158" s="254">
        <f>'S1 Maquette'!B158</f>
        <v>0</v>
      </c>
      <c r="B158" s="254">
        <f>'S1 Maquette'!C158</f>
        <v>0</v>
      </c>
      <c r="C158" t="s" s="24">
        <v>316</v>
      </c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48"/>
      <c r="W158" s="143"/>
      <c r="X158" s="144"/>
      <c r="Y158" s="144"/>
    </row>
    <row r="159" ht="30.4" customHeight="1">
      <c r="A159" s="254">
        <f>'S1 Maquette'!B159</f>
        <v>0</v>
      </c>
      <c r="B159" s="254">
        <f>'S1 Maquette'!C159</f>
        <v>0</v>
      </c>
      <c r="C159" t="s" s="24">
        <v>316</v>
      </c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48"/>
      <c r="W159" s="143"/>
      <c r="X159" s="144"/>
      <c r="Y159" s="144"/>
    </row>
    <row r="160" ht="30.4" customHeight="1">
      <c r="A160" s="254">
        <f>'S1 Maquette'!B160</f>
        <v>0</v>
      </c>
      <c r="B160" s="254">
        <f>'S1 Maquette'!C160</f>
        <v>0</v>
      </c>
      <c r="C160" t="s" s="24">
        <v>316</v>
      </c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48"/>
      <c r="W160" s="143"/>
      <c r="X160" s="144"/>
      <c r="Y160" s="144"/>
    </row>
    <row r="161" ht="30.4" customHeight="1">
      <c r="A161" s="254">
        <f>'S1 Maquette'!B161</f>
        <v>0</v>
      </c>
      <c r="B161" s="254">
        <f>'S1 Maquette'!C161</f>
        <v>0</v>
      </c>
      <c r="C161" t="s" s="24">
        <v>316</v>
      </c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48"/>
      <c r="W161" s="143"/>
      <c r="X161" s="144"/>
      <c r="Y161" s="144"/>
    </row>
    <row r="162" ht="30.4" customHeight="1">
      <c r="A162" s="254">
        <f>'S1 Maquette'!B162</f>
        <v>0</v>
      </c>
      <c r="B162" s="254">
        <f>'S1 Maquette'!C162</f>
        <v>0</v>
      </c>
      <c r="C162" t="s" s="24">
        <v>316</v>
      </c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48"/>
      <c r="W162" s="143"/>
      <c r="X162" s="144"/>
      <c r="Y162" s="144"/>
    </row>
    <row r="163" ht="30.4" customHeight="1">
      <c r="A163" s="254">
        <f>'S1 Maquette'!B163</f>
        <v>0</v>
      </c>
      <c r="B163" s="254">
        <f>'S1 Maquette'!C163</f>
        <v>0</v>
      </c>
      <c r="C163" t="s" s="24">
        <v>316</v>
      </c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48"/>
      <c r="W163" s="143"/>
      <c r="X163" s="144"/>
      <c r="Y163" s="144"/>
    </row>
    <row r="164" ht="30.4" customHeight="1">
      <c r="A164" s="254">
        <f>'S1 Maquette'!B164</f>
        <v>0</v>
      </c>
      <c r="B164" s="254">
        <f>'S1 Maquette'!C164</f>
        <v>0</v>
      </c>
      <c r="C164" t="s" s="24">
        <v>316</v>
      </c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48"/>
      <c r="W164" s="143"/>
      <c r="X164" s="144"/>
      <c r="Y164" s="144"/>
    </row>
    <row r="165" ht="30.4" customHeight="1">
      <c r="A165" s="254">
        <f>'S1 Maquette'!B165</f>
        <v>0</v>
      </c>
      <c r="B165" s="254">
        <f>'S1 Maquette'!C165</f>
        <v>0</v>
      </c>
      <c r="C165" t="s" s="24">
        <v>316</v>
      </c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48"/>
      <c r="W165" s="143"/>
      <c r="X165" s="144"/>
      <c r="Y165" s="144"/>
    </row>
    <row r="166" ht="30.4" customHeight="1">
      <c r="A166" s="254">
        <f>'S1 Maquette'!B166</f>
        <v>0</v>
      </c>
      <c r="B166" s="254">
        <f>'S1 Maquette'!C166</f>
        <v>0</v>
      </c>
      <c r="C166" t="s" s="24">
        <v>316</v>
      </c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48"/>
      <c r="W166" s="143"/>
      <c r="X166" s="144"/>
      <c r="Y166" s="144"/>
    </row>
    <row r="167" ht="30.4" customHeight="1">
      <c r="A167" s="254">
        <f>'S1 Maquette'!B167</f>
        <v>0</v>
      </c>
      <c r="B167" s="254">
        <f>'S1 Maquette'!C167</f>
        <v>0</v>
      </c>
      <c r="C167" t="s" s="24">
        <v>316</v>
      </c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48"/>
      <c r="W167" s="143"/>
      <c r="X167" s="144"/>
      <c r="Y167" s="144"/>
    </row>
    <row r="168" ht="30.4" customHeight="1">
      <c r="A168" s="254">
        <f>'S1 Maquette'!B168</f>
        <v>0</v>
      </c>
      <c r="B168" s="254">
        <f>'S1 Maquette'!C168</f>
        <v>0</v>
      </c>
      <c r="C168" t="s" s="24">
        <v>316</v>
      </c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48"/>
      <c r="W168" s="143"/>
      <c r="X168" s="144"/>
      <c r="Y168" s="144"/>
    </row>
    <row r="169" ht="30.4" customHeight="1">
      <c r="A169" s="254">
        <f>'S1 Maquette'!B169</f>
        <v>0</v>
      </c>
      <c r="B169" s="254">
        <f>'S1 Maquette'!C169</f>
        <v>0</v>
      </c>
      <c r="C169" t="s" s="24">
        <v>316</v>
      </c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48"/>
      <c r="W169" s="143"/>
      <c r="X169" s="144"/>
      <c r="Y169" s="144"/>
    </row>
    <row r="170" ht="30.4" customHeight="1">
      <c r="A170" s="254">
        <f>'S1 Maquette'!B170</f>
        <v>0</v>
      </c>
      <c r="B170" s="254">
        <f>'S1 Maquette'!C170</f>
        <v>0</v>
      </c>
      <c r="C170" t="s" s="24">
        <v>316</v>
      </c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48"/>
      <c r="W170" s="143"/>
      <c r="X170" s="144"/>
      <c r="Y170" s="144"/>
    </row>
    <row r="171" ht="30.4" customHeight="1">
      <c r="A171" s="254">
        <f>'S1 Maquette'!B171</f>
        <v>0</v>
      </c>
      <c r="B171" s="254">
        <f>'S1 Maquette'!C171</f>
        <v>0</v>
      </c>
      <c r="C171" t="s" s="24">
        <v>316</v>
      </c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48"/>
      <c r="W171" s="143"/>
      <c r="X171" s="144"/>
      <c r="Y171" s="144"/>
    </row>
    <row r="172" ht="30.4" customHeight="1">
      <c r="A172" s="254">
        <f>'S1 Maquette'!B172</f>
        <v>0</v>
      </c>
      <c r="B172" s="254">
        <f>'S1 Maquette'!C172</f>
        <v>0</v>
      </c>
      <c r="C172" t="s" s="24">
        <v>316</v>
      </c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48"/>
      <c r="W172" s="143"/>
      <c r="X172" s="144"/>
      <c r="Y172" s="144"/>
    </row>
    <row r="173" ht="30.4" customHeight="1">
      <c r="A173" s="254">
        <f>'S1 Maquette'!B173</f>
        <v>0</v>
      </c>
      <c r="B173" s="254">
        <f>'S1 Maquette'!C173</f>
        <v>0</v>
      </c>
      <c r="C173" t="s" s="24">
        <v>316</v>
      </c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48"/>
      <c r="W173" s="143"/>
      <c r="X173" s="144"/>
      <c r="Y173" s="144"/>
    </row>
    <row r="174" ht="30.4" customHeight="1">
      <c r="A174" s="254">
        <f>'S1 Maquette'!B174</f>
        <v>0</v>
      </c>
      <c r="B174" s="254">
        <f>'S1 Maquette'!C174</f>
        <v>0</v>
      </c>
      <c r="C174" t="s" s="24">
        <v>316</v>
      </c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48"/>
      <c r="W174" s="143"/>
      <c r="X174" s="144"/>
      <c r="Y174" s="144"/>
    </row>
    <row r="175" ht="30.4" customHeight="1">
      <c r="A175" s="254">
        <f>'S1 Maquette'!B175</f>
        <v>0</v>
      </c>
      <c r="B175" s="254">
        <f>'S1 Maquette'!C175</f>
        <v>0</v>
      </c>
      <c r="C175" t="s" s="24">
        <v>316</v>
      </c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48"/>
      <c r="W175" s="143"/>
      <c r="X175" s="144"/>
      <c r="Y175" s="144"/>
    </row>
    <row r="176" ht="30.4" customHeight="1">
      <c r="A176" s="254">
        <f>'S1 Maquette'!B176</f>
        <v>0</v>
      </c>
      <c r="B176" s="254">
        <f>'S1 Maquette'!C176</f>
        <v>0</v>
      </c>
      <c r="C176" t="s" s="24">
        <v>316</v>
      </c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48"/>
      <c r="W176" s="143"/>
      <c r="X176" s="144"/>
      <c r="Y176" s="144"/>
    </row>
    <row r="177" ht="30.4" customHeight="1">
      <c r="A177" s="254">
        <f>'S1 Maquette'!B177</f>
        <v>0</v>
      </c>
      <c r="B177" s="254">
        <f>'S1 Maquette'!C177</f>
        <v>0</v>
      </c>
      <c r="C177" t="s" s="24">
        <v>316</v>
      </c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48"/>
      <c r="W177" s="143"/>
      <c r="X177" s="144"/>
      <c r="Y177" s="144"/>
    </row>
    <row r="178" ht="30.4" customHeight="1">
      <c r="A178" s="254">
        <f>'S1 Maquette'!B178</f>
        <v>0</v>
      </c>
      <c r="B178" s="254">
        <f>'S1 Maquette'!C178</f>
        <v>0</v>
      </c>
      <c r="C178" t="s" s="24">
        <v>316</v>
      </c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48"/>
      <c r="W178" s="143"/>
      <c r="X178" s="144"/>
      <c r="Y178" s="144"/>
    </row>
    <row r="179" ht="30.4" customHeight="1">
      <c r="A179" s="254">
        <f>'S1 Maquette'!B179</f>
        <v>0</v>
      </c>
      <c r="B179" s="254">
        <f>'S1 Maquette'!C179</f>
        <v>0</v>
      </c>
      <c r="C179" t="s" s="24">
        <v>316</v>
      </c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48"/>
      <c r="W179" s="143"/>
      <c r="X179" s="144"/>
      <c r="Y179" s="144"/>
    </row>
    <row r="180" ht="30.4" customHeight="1">
      <c r="A180" s="254">
        <f>'S1 Maquette'!B180</f>
        <v>0</v>
      </c>
      <c r="B180" s="254">
        <f>'S1 Maquette'!C180</f>
        <v>0</v>
      </c>
      <c r="C180" t="s" s="24">
        <v>316</v>
      </c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48"/>
      <c r="W180" s="143"/>
      <c r="X180" s="144"/>
      <c r="Y180" s="144"/>
    </row>
    <row r="181" ht="30.4" customHeight="1">
      <c r="A181" s="254">
        <f>'S1 Maquette'!B181</f>
        <v>0</v>
      </c>
      <c r="B181" s="254">
        <f>'S1 Maquette'!C181</f>
        <v>0</v>
      </c>
      <c r="C181" t="s" s="24">
        <v>316</v>
      </c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48"/>
      <c r="W181" s="143"/>
      <c r="X181" s="144"/>
      <c r="Y181" s="144"/>
    </row>
    <row r="182" ht="30.4" customHeight="1">
      <c r="A182" s="254">
        <f>'S1 Maquette'!B182</f>
        <v>0</v>
      </c>
      <c r="B182" s="254">
        <f>'S1 Maquette'!C182</f>
        <v>0</v>
      </c>
      <c r="C182" t="s" s="24">
        <v>316</v>
      </c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48"/>
      <c r="W182" s="143"/>
      <c r="X182" s="144"/>
      <c r="Y182" s="144"/>
    </row>
    <row r="183" ht="30.4" customHeight="1">
      <c r="A183" s="254">
        <f>'S1 Maquette'!B183</f>
        <v>0</v>
      </c>
      <c r="B183" s="254">
        <f>'S1 Maquette'!C183</f>
        <v>0</v>
      </c>
      <c r="C183" t="s" s="24">
        <v>316</v>
      </c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48"/>
      <c r="W183" s="143"/>
      <c r="X183" s="144"/>
      <c r="Y183" s="144"/>
    </row>
    <row r="184" ht="30.4" customHeight="1">
      <c r="A184" s="254">
        <f>'S1 Maquette'!B184</f>
        <v>0</v>
      </c>
      <c r="B184" s="254">
        <f>'S1 Maquette'!C184</f>
        <v>0</v>
      </c>
      <c r="C184" t="s" s="24">
        <v>316</v>
      </c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48"/>
      <c r="W184" s="143"/>
      <c r="X184" s="144"/>
      <c r="Y184" s="144"/>
    </row>
    <row r="185" ht="30.4" customHeight="1">
      <c r="A185" s="254">
        <f>'S1 Maquette'!B185</f>
        <v>0</v>
      </c>
      <c r="B185" s="254">
        <f>'S1 Maquette'!C185</f>
        <v>0</v>
      </c>
      <c r="C185" t="s" s="24">
        <v>316</v>
      </c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48"/>
      <c r="W185" s="143"/>
      <c r="X185" s="144"/>
      <c r="Y185" s="144"/>
    </row>
    <row r="186" ht="30.4" customHeight="1">
      <c r="A186" s="254">
        <f>'S1 Maquette'!B186</f>
        <v>0</v>
      </c>
      <c r="B186" s="254">
        <f>'S1 Maquette'!C186</f>
        <v>0</v>
      </c>
      <c r="C186" t="s" s="24">
        <v>316</v>
      </c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48"/>
      <c r="W186" s="143"/>
      <c r="X186" s="144"/>
      <c r="Y186" s="144"/>
    </row>
    <row r="187" ht="30.4" customHeight="1">
      <c r="A187" s="254">
        <f>'S1 Maquette'!B187</f>
        <v>0</v>
      </c>
      <c r="B187" s="254">
        <f>'S1 Maquette'!C187</f>
        <v>0</v>
      </c>
      <c r="C187" t="s" s="24">
        <v>316</v>
      </c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48"/>
      <c r="W187" s="143"/>
      <c r="X187" s="144"/>
      <c r="Y187" s="144"/>
    </row>
    <row r="188" ht="30.4" customHeight="1">
      <c r="A188" s="254">
        <f>'S1 Maquette'!B188</f>
        <v>0</v>
      </c>
      <c r="B188" s="254">
        <f>'S1 Maquette'!C188</f>
        <v>0</v>
      </c>
      <c r="C188" t="s" s="24">
        <v>316</v>
      </c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48"/>
      <c r="W188" s="143"/>
      <c r="X188" s="144"/>
      <c r="Y188" s="144"/>
    </row>
    <row r="189" ht="30.4" customHeight="1">
      <c r="A189" s="254">
        <f>'S1 Maquette'!B189</f>
        <v>0</v>
      </c>
      <c r="B189" s="254">
        <f>'S1 Maquette'!C189</f>
        <v>0</v>
      </c>
      <c r="C189" t="s" s="24">
        <v>316</v>
      </c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48"/>
      <c r="W189" s="143"/>
      <c r="X189" s="144"/>
      <c r="Y189" s="144"/>
    </row>
    <row r="190" ht="30.4" customHeight="1">
      <c r="A190" s="254">
        <f>'S1 Maquette'!B190</f>
        <v>0</v>
      </c>
      <c r="B190" s="254">
        <f>'S1 Maquette'!C190</f>
        <v>0</v>
      </c>
      <c r="C190" t="s" s="24">
        <v>316</v>
      </c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48"/>
      <c r="W190" s="143"/>
      <c r="X190" s="144"/>
      <c r="Y190" s="144"/>
    </row>
    <row r="191" ht="30.4" customHeight="1">
      <c r="A191" s="254">
        <f>'S1 Maquette'!B191</f>
        <v>0</v>
      </c>
      <c r="B191" s="254">
        <f>'S1 Maquette'!C191</f>
        <v>0</v>
      </c>
      <c r="C191" t="s" s="24">
        <v>316</v>
      </c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48"/>
      <c r="W191" s="143"/>
      <c r="X191" s="144"/>
      <c r="Y191" s="144"/>
    </row>
    <row r="192" ht="30.4" customHeight="1">
      <c r="A192" s="254">
        <f>'S1 Maquette'!B192</f>
        <v>0</v>
      </c>
      <c r="B192" s="254">
        <f>'S1 Maquette'!C192</f>
        <v>0</v>
      </c>
      <c r="C192" t="s" s="24">
        <v>316</v>
      </c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48"/>
      <c r="W192" s="143"/>
      <c r="X192" s="144"/>
      <c r="Y192" s="144"/>
    </row>
    <row r="193" ht="30.4" customHeight="1">
      <c r="A193" s="254">
        <f>'S1 Maquette'!B193</f>
        <v>0</v>
      </c>
      <c r="B193" s="254">
        <f>'S1 Maquette'!C193</f>
        <v>0</v>
      </c>
      <c r="C193" t="s" s="24">
        <v>316</v>
      </c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48"/>
      <c r="W193" s="143"/>
      <c r="X193" s="144"/>
      <c r="Y193" s="144"/>
    </row>
    <row r="194" ht="30.4" customHeight="1">
      <c r="A194" s="254">
        <f>'S1 Maquette'!B194</f>
        <v>0</v>
      </c>
      <c r="B194" s="254">
        <f>'S1 Maquette'!C194</f>
        <v>0</v>
      </c>
      <c r="C194" t="s" s="24">
        <v>316</v>
      </c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48"/>
      <c r="W194" s="143"/>
      <c r="X194" s="144"/>
      <c r="Y194" s="144"/>
    </row>
    <row r="195" ht="30.4" customHeight="1">
      <c r="A195" s="254">
        <f>'S1 Maquette'!B195</f>
        <v>0</v>
      </c>
      <c r="B195" s="254">
        <f>'S1 Maquette'!C195</f>
        <v>0</v>
      </c>
      <c r="C195" t="s" s="24">
        <v>316</v>
      </c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48"/>
      <c r="W195" s="143"/>
      <c r="X195" s="144"/>
      <c r="Y195" s="144"/>
    </row>
    <row r="196" ht="30.4" customHeight="1">
      <c r="A196" s="254">
        <f>'S1 Maquette'!B196</f>
        <v>0</v>
      </c>
      <c r="B196" s="254">
        <f>'S1 Maquette'!C196</f>
        <v>0</v>
      </c>
      <c r="C196" t="s" s="24">
        <v>316</v>
      </c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48"/>
      <c r="W196" s="143"/>
      <c r="X196" s="144"/>
      <c r="Y196" s="144"/>
    </row>
    <row r="197" ht="30.4" customHeight="1">
      <c r="A197" s="254">
        <f>'S1 Maquette'!B197</f>
        <v>0</v>
      </c>
      <c r="B197" s="254">
        <f>'S1 Maquette'!C197</f>
        <v>0</v>
      </c>
      <c r="C197" t="s" s="24">
        <v>316</v>
      </c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48"/>
      <c r="W197" s="143"/>
      <c r="X197" s="144"/>
      <c r="Y197" s="144"/>
    </row>
    <row r="198" ht="30.4" customHeight="1">
      <c r="A198" s="254">
        <f>'S1 Maquette'!B198</f>
        <v>0</v>
      </c>
      <c r="B198" s="254">
        <f>'S1 Maquette'!C198</f>
        <v>0</v>
      </c>
      <c r="C198" t="s" s="24">
        <v>316</v>
      </c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48"/>
      <c r="W198" s="143"/>
      <c r="X198" s="144"/>
      <c r="Y198" s="144"/>
    </row>
    <row r="199" ht="30.4" customHeight="1">
      <c r="A199" s="254">
        <f>'S1 Maquette'!B199</f>
        <v>0</v>
      </c>
      <c r="B199" s="254">
        <f>'S1 Maquette'!C199</f>
        <v>0</v>
      </c>
      <c r="C199" t="s" s="24">
        <v>316</v>
      </c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48"/>
      <c r="W199" s="143"/>
      <c r="X199" s="144"/>
      <c r="Y199" s="144"/>
    </row>
    <row r="200" ht="30.4" customHeight="1">
      <c r="A200" s="254">
        <f>'S1 Maquette'!B200</f>
        <v>0</v>
      </c>
      <c r="B200" s="254">
        <f>'S1 Maquette'!C200</f>
        <v>0</v>
      </c>
      <c r="C200" t="s" s="24">
        <v>316</v>
      </c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48"/>
      <c r="W200" s="143"/>
      <c r="X200" s="144"/>
      <c r="Y200" s="144"/>
    </row>
    <row r="201" ht="30.4" customHeight="1">
      <c r="A201" s="254">
        <f>'S1 Maquette'!B201</f>
        <v>0</v>
      </c>
      <c r="B201" s="254">
        <f>'S1 Maquette'!C201</f>
        <v>0</v>
      </c>
      <c r="C201" t="s" s="24">
        <v>316</v>
      </c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48"/>
      <c r="W201" s="143"/>
      <c r="X201" s="144"/>
      <c r="Y201" s="144"/>
    </row>
    <row r="202" ht="30.4" customHeight="1">
      <c r="A202" s="254">
        <f>'S1 Maquette'!B202</f>
        <v>0</v>
      </c>
      <c r="B202" s="254">
        <f>'S1 Maquette'!C202</f>
        <v>0</v>
      </c>
      <c r="C202" t="s" s="24">
        <v>316</v>
      </c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48"/>
      <c r="W202" s="143"/>
      <c r="X202" s="144"/>
      <c r="Y202" s="144"/>
    </row>
    <row r="203" ht="30.4" customHeight="1">
      <c r="A203" s="254">
        <f>'S1 Maquette'!B203</f>
        <v>0</v>
      </c>
      <c r="B203" s="254">
        <f>'S1 Maquette'!C203</f>
        <v>0</v>
      </c>
      <c r="C203" t="s" s="24">
        <v>316</v>
      </c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48"/>
      <c r="W203" s="143"/>
      <c r="X203" s="144"/>
      <c r="Y203" s="144"/>
    </row>
    <row r="204" ht="30.4" customHeight="1">
      <c r="A204" s="254">
        <f>'S1 Maquette'!B204</f>
        <v>0</v>
      </c>
      <c r="B204" s="254">
        <f>'S1 Maquette'!C204</f>
        <v>0</v>
      </c>
      <c r="C204" t="s" s="24">
        <v>316</v>
      </c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48"/>
      <c r="W204" s="143"/>
      <c r="X204" s="144"/>
      <c r="Y204" s="144"/>
    </row>
    <row r="205" ht="30.4" customHeight="1">
      <c r="A205" s="254">
        <f>'S1 Maquette'!B205</f>
        <v>0</v>
      </c>
      <c r="B205" s="254">
        <f>'S1 Maquette'!C205</f>
        <v>0</v>
      </c>
      <c r="C205" t="s" s="24">
        <v>316</v>
      </c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48"/>
      <c r="W205" s="143"/>
      <c r="X205" s="144"/>
      <c r="Y205" s="144"/>
    </row>
    <row r="206" ht="30.4" customHeight="1">
      <c r="A206" s="254">
        <f>'S1 Maquette'!B206</f>
        <v>0</v>
      </c>
      <c r="B206" s="254">
        <f>'S1 Maquette'!C206</f>
        <v>0</v>
      </c>
      <c r="C206" t="s" s="24">
        <v>316</v>
      </c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48"/>
      <c r="W206" s="143"/>
      <c r="X206" s="144"/>
      <c r="Y206" s="144"/>
    </row>
    <row r="207" ht="30.4" customHeight="1">
      <c r="A207" s="254">
        <f>'S1 Maquette'!B207</f>
        <v>0</v>
      </c>
      <c r="B207" s="254">
        <f>'S1 Maquette'!C207</f>
        <v>0</v>
      </c>
      <c r="C207" t="s" s="24">
        <v>316</v>
      </c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48"/>
      <c r="W207" s="143"/>
      <c r="X207" s="144"/>
      <c r="Y207" s="144"/>
    </row>
    <row r="208" ht="30.4" customHeight="1">
      <c r="A208" s="254">
        <f>'S1 Maquette'!B208</f>
        <v>0</v>
      </c>
      <c r="B208" s="254">
        <f>'S1 Maquette'!C208</f>
        <v>0</v>
      </c>
      <c r="C208" t="s" s="24">
        <v>316</v>
      </c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48"/>
      <c r="W208" s="143"/>
      <c r="X208" s="144"/>
      <c r="Y208" s="144"/>
    </row>
    <row r="209" ht="30.4" customHeight="1">
      <c r="A209" s="254">
        <f>'S1 Maquette'!B209</f>
        <v>0</v>
      </c>
      <c r="B209" s="254">
        <f>'S1 Maquette'!C209</f>
        <v>0</v>
      </c>
      <c r="C209" t="s" s="24">
        <v>316</v>
      </c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48"/>
      <c r="W209" s="143"/>
      <c r="X209" s="144"/>
      <c r="Y209" s="144"/>
    </row>
    <row r="210" ht="30.4" customHeight="1">
      <c r="A210" s="254">
        <f>'S1 Maquette'!B210</f>
        <v>0</v>
      </c>
      <c r="B210" s="254">
        <f>'S1 Maquette'!C210</f>
        <v>0</v>
      </c>
      <c r="C210" t="s" s="24">
        <v>316</v>
      </c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48"/>
      <c r="W210" s="143"/>
      <c r="X210" s="144"/>
      <c r="Y210" s="144"/>
    </row>
    <row r="211" ht="30.4" customHeight="1">
      <c r="A211" s="254">
        <f>'S1 Maquette'!B211</f>
        <v>0</v>
      </c>
      <c r="B211" s="254">
        <f>'S1 Maquette'!C211</f>
        <v>0</v>
      </c>
      <c r="C211" t="s" s="24">
        <v>316</v>
      </c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48"/>
      <c r="W211" s="143"/>
      <c r="X211" s="144"/>
      <c r="Y211" s="144"/>
    </row>
    <row r="212" ht="30.4" customHeight="1">
      <c r="A212" s="254">
        <f>'S1 Maquette'!B212</f>
        <v>0</v>
      </c>
      <c r="B212" s="254">
        <f>'S1 Maquette'!C212</f>
        <v>0</v>
      </c>
      <c r="C212" t="s" s="24">
        <v>316</v>
      </c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48"/>
      <c r="W212" s="143"/>
      <c r="X212" s="144"/>
      <c r="Y212" s="144"/>
    </row>
    <row r="213" ht="30.4" customHeight="1">
      <c r="A213" s="254">
        <f>'S1 Maquette'!B213</f>
        <v>0</v>
      </c>
      <c r="B213" s="254">
        <f>'S1 Maquette'!C213</f>
        <v>0</v>
      </c>
      <c r="C213" t="s" s="24">
        <v>316</v>
      </c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48"/>
      <c r="W213" s="143"/>
      <c r="X213" s="144"/>
      <c r="Y213" s="144"/>
    </row>
    <row r="214" ht="30.4" customHeight="1">
      <c r="A214" s="254">
        <f>'S1 Maquette'!B214</f>
        <v>0</v>
      </c>
      <c r="B214" s="254">
        <f>'S1 Maquette'!C214</f>
        <v>0</v>
      </c>
      <c r="C214" t="s" s="24">
        <v>316</v>
      </c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48"/>
      <c r="W214" s="143"/>
      <c r="X214" s="144"/>
      <c r="Y214" s="144"/>
    </row>
    <row r="215" ht="30.4" customHeight="1">
      <c r="A215" s="254">
        <f>'S1 Maquette'!B215</f>
        <v>0</v>
      </c>
      <c r="B215" s="254">
        <f>'S1 Maquette'!C215</f>
        <v>0</v>
      </c>
      <c r="C215" t="s" s="24">
        <v>316</v>
      </c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48"/>
      <c r="W215" s="143"/>
      <c r="X215" s="144"/>
      <c r="Y215" s="144"/>
    </row>
    <row r="216" ht="30.4" customHeight="1">
      <c r="A216" s="254">
        <f>'S1 Maquette'!B216</f>
        <v>0</v>
      </c>
      <c r="B216" s="254">
        <f>'S1 Maquette'!C216</f>
        <v>0</v>
      </c>
      <c r="C216" t="s" s="24">
        <v>316</v>
      </c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48"/>
      <c r="W216" s="143"/>
      <c r="X216" s="144"/>
      <c r="Y216" s="144"/>
    </row>
    <row r="217" ht="30.4" customHeight="1">
      <c r="A217" s="254">
        <f>'S1 Maquette'!B217</f>
        <v>0</v>
      </c>
      <c r="B217" s="254">
        <f>'S1 Maquette'!C217</f>
        <v>0</v>
      </c>
      <c r="C217" t="s" s="24">
        <v>316</v>
      </c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48"/>
      <c r="W217" s="143"/>
      <c r="X217" s="144"/>
      <c r="Y217" s="144"/>
    </row>
    <row r="218" ht="30.4" customHeight="1">
      <c r="A218" s="254">
        <f>'S1 Maquette'!B218</f>
        <v>0</v>
      </c>
      <c r="B218" s="254">
        <f>'S1 Maquette'!C218</f>
        <v>0</v>
      </c>
      <c r="C218" t="s" s="24">
        <v>316</v>
      </c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48"/>
      <c r="W218" s="143"/>
      <c r="X218" s="144"/>
      <c r="Y218" s="144"/>
    </row>
    <row r="219" ht="30.4" customHeight="1">
      <c r="A219" s="254">
        <f>'S1 Maquette'!B219</f>
        <v>0</v>
      </c>
      <c r="B219" s="254">
        <f>'S1 Maquette'!C219</f>
        <v>0</v>
      </c>
      <c r="C219" t="s" s="24">
        <v>316</v>
      </c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48"/>
      <c r="W219" s="143"/>
      <c r="X219" s="144"/>
      <c r="Y219" s="144"/>
    </row>
    <row r="220" ht="30.4" customHeight="1">
      <c r="A220" s="254">
        <f>'S1 Maquette'!B220</f>
        <v>0</v>
      </c>
      <c r="B220" s="254">
        <f>'S1 Maquette'!C220</f>
        <v>0</v>
      </c>
      <c r="C220" t="s" s="24">
        <v>316</v>
      </c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48"/>
      <c r="W220" s="143"/>
      <c r="X220" s="144"/>
      <c r="Y220" s="144"/>
    </row>
    <row r="221" ht="30.4" customHeight="1">
      <c r="A221" s="254">
        <f>'S1 Maquette'!B221</f>
        <v>0</v>
      </c>
      <c r="B221" s="254">
        <f>'S1 Maquette'!C221</f>
        <v>0</v>
      </c>
      <c r="C221" t="s" s="24">
        <v>316</v>
      </c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48"/>
      <c r="W221" s="143"/>
      <c r="X221" s="144"/>
      <c r="Y221" s="144"/>
    </row>
    <row r="222" ht="30.4" customHeight="1">
      <c r="A222" s="254">
        <f>'S1 Maquette'!B222</f>
        <v>0</v>
      </c>
      <c r="B222" s="254">
        <f>'S1 Maquette'!C222</f>
        <v>0</v>
      </c>
      <c r="C222" t="s" s="24">
        <v>316</v>
      </c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48"/>
      <c r="W222" s="143"/>
      <c r="X222" s="144"/>
      <c r="Y222" s="144"/>
    </row>
    <row r="223" ht="30.4" customHeight="1">
      <c r="A223" s="254">
        <f>'S1 Maquette'!B223</f>
        <v>0</v>
      </c>
      <c r="B223" s="254">
        <f>'S1 Maquette'!C223</f>
        <v>0</v>
      </c>
      <c r="C223" t="s" s="24">
        <v>316</v>
      </c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48"/>
      <c r="W223" s="143"/>
      <c r="X223" s="144"/>
      <c r="Y223" s="144"/>
    </row>
    <row r="224" ht="30.4" customHeight="1">
      <c r="A224" s="254">
        <f>'S1 Maquette'!B224</f>
        <v>0</v>
      </c>
      <c r="B224" s="254">
        <f>'S1 Maquette'!C224</f>
        <v>0</v>
      </c>
      <c r="C224" t="s" s="24">
        <v>316</v>
      </c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48"/>
      <c r="W224" s="143"/>
      <c r="X224" s="144"/>
      <c r="Y224" s="144"/>
    </row>
    <row r="225" ht="30.4" customHeight="1">
      <c r="A225" s="254">
        <f>'S1 Maquette'!B225</f>
        <v>0</v>
      </c>
      <c r="B225" s="254">
        <f>'S1 Maquette'!C225</f>
        <v>0</v>
      </c>
      <c r="C225" t="s" s="24">
        <v>316</v>
      </c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48"/>
      <c r="W225" s="143"/>
      <c r="X225" s="144"/>
      <c r="Y225" s="144"/>
    </row>
    <row r="226" ht="30.4" customHeight="1">
      <c r="A226" s="254">
        <f>'S1 Maquette'!B226</f>
        <v>0</v>
      </c>
      <c r="B226" s="254">
        <f>'S1 Maquette'!C226</f>
        <v>0</v>
      </c>
      <c r="C226" t="s" s="24">
        <v>316</v>
      </c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48"/>
      <c r="W226" s="143"/>
      <c r="X226" s="144"/>
      <c r="Y226" s="144"/>
    </row>
    <row r="227" ht="30.4" customHeight="1">
      <c r="A227" s="254">
        <f>'S1 Maquette'!B227</f>
        <v>0</v>
      </c>
      <c r="B227" s="254">
        <f>'S1 Maquette'!C227</f>
        <v>0</v>
      </c>
      <c r="C227" t="s" s="24">
        <v>316</v>
      </c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48"/>
      <c r="W227" s="143"/>
      <c r="X227" s="144"/>
      <c r="Y227" s="144"/>
    </row>
    <row r="228" ht="30.4" customHeight="1">
      <c r="A228" s="254">
        <f>'S1 Maquette'!B228</f>
        <v>0</v>
      </c>
      <c r="B228" s="254">
        <f>'S1 Maquette'!C228</f>
        <v>0</v>
      </c>
      <c r="C228" t="s" s="24">
        <v>316</v>
      </c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48"/>
      <c r="W228" s="143"/>
      <c r="X228" s="144"/>
      <c r="Y228" s="144"/>
    </row>
    <row r="229" ht="30.4" customHeight="1">
      <c r="A229" s="254">
        <f>'S1 Maquette'!B229</f>
        <v>0</v>
      </c>
      <c r="B229" s="254">
        <f>'S1 Maquette'!C229</f>
        <v>0</v>
      </c>
      <c r="C229" t="s" s="24">
        <v>316</v>
      </c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48"/>
      <c r="W229" s="143"/>
      <c r="X229" s="144"/>
      <c r="Y229" s="144"/>
    </row>
    <row r="230" ht="30.4" customHeight="1">
      <c r="A230" s="254">
        <f>'S1 Maquette'!B230</f>
        <v>0</v>
      </c>
      <c r="B230" s="254">
        <f>'S1 Maquette'!C230</f>
        <v>0</v>
      </c>
      <c r="C230" t="s" s="24">
        <v>316</v>
      </c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48"/>
      <c r="W230" s="143"/>
      <c r="X230" s="144"/>
      <c r="Y230" s="144"/>
    </row>
    <row r="231" ht="30.4" customHeight="1">
      <c r="A231" s="254">
        <f>'S1 Maquette'!B231</f>
        <v>0</v>
      </c>
      <c r="B231" s="254">
        <f>'S1 Maquette'!C231</f>
        <v>0</v>
      </c>
      <c r="C231" t="s" s="24">
        <v>316</v>
      </c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48"/>
      <c r="W231" s="143"/>
      <c r="X231" s="144"/>
      <c r="Y231" s="144"/>
    </row>
    <row r="232" ht="30.4" customHeight="1">
      <c r="A232" s="254">
        <f>'S1 Maquette'!B232</f>
        <v>0</v>
      </c>
      <c r="B232" s="254">
        <f>'S1 Maquette'!C232</f>
        <v>0</v>
      </c>
      <c r="C232" t="s" s="24">
        <v>316</v>
      </c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48"/>
      <c r="W232" s="143"/>
      <c r="X232" s="144"/>
      <c r="Y232" s="144"/>
    </row>
    <row r="233" ht="30.4" customHeight="1">
      <c r="A233" s="254">
        <f>'S1 Maquette'!B233</f>
        <v>0</v>
      </c>
      <c r="B233" s="254">
        <f>'S1 Maquette'!C233</f>
        <v>0</v>
      </c>
      <c r="C233" t="s" s="24">
        <v>316</v>
      </c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48"/>
      <c r="W233" s="143"/>
      <c r="X233" s="144"/>
      <c r="Y233" s="144"/>
    </row>
    <row r="234" ht="30.4" customHeight="1">
      <c r="A234" s="254">
        <f>'S1 Maquette'!B234</f>
        <v>0</v>
      </c>
      <c r="B234" s="254">
        <f>'S1 Maquette'!C234</f>
        <v>0</v>
      </c>
      <c r="C234" t="s" s="24">
        <v>316</v>
      </c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48"/>
      <c r="W234" s="143"/>
      <c r="X234" s="144"/>
      <c r="Y234" s="144"/>
    </row>
    <row r="235" ht="30.4" customHeight="1">
      <c r="A235" s="254">
        <f>'S1 Maquette'!B235</f>
        <v>0</v>
      </c>
      <c r="B235" s="254">
        <f>'S1 Maquette'!C235</f>
        <v>0</v>
      </c>
      <c r="C235" t="s" s="24">
        <v>316</v>
      </c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48"/>
      <c r="W235" s="143"/>
      <c r="X235" s="144"/>
      <c r="Y235" s="144"/>
    </row>
    <row r="236" ht="30.4" customHeight="1">
      <c r="A236" s="254">
        <f>'S1 Maquette'!B236</f>
        <v>0</v>
      </c>
      <c r="B236" s="254">
        <f>'S1 Maquette'!C236</f>
        <v>0</v>
      </c>
      <c r="C236" t="s" s="24">
        <v>316</v>
      </c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48"/>
      <c r="W236" s="143"/>
      <c r="X236" s="144"/>
      <c r="Y236" s="144"/>
    </row>
    <row r="237" ht="30.4" customHeight="1">
      <c r="A237" s="254">
        <f>'S1 Maquette'!B237</f>
        <v>0</v>
      </c>
      <c r="B237" s="254">
        <f>'S1 Maquette'!C237</f>
        <v>0</v>
      </c>
      <c r="C237" t="s" s="24">
        <v>316</v>
      </c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48"/>
      <c r="W237" s="143"/>
      <c r="X237" s="144"/>
      <c r="Y237" s="144"/>
    </row>
    <row r="238" ht="30.4" customHeight="1">
      <c r="A238" s="254">
        <f>'S1 Maquette'!B238</f>
        <v>0</v>
      </c>
      <c r="B238" s="254">
        <f>'S1 Maquette'!C238</f>
        <v>0</v>
      </c>
      <c r="C238" t="s" s="24">
        <v>316</v>
      </c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48"/>
      <c r="W238" s="143"/>
      <c r="X238" s="144"/>
      <c r="Y238" s="144"/>
    </row>
    <row r="239" ht="30.4" customHeight="1">
      <c r="A239" s="254">
        <f>'S1 Maquette'!B239</f>
        <v>0</v>
      </c>
      <c r="B239" s="254">
        <f>'S1 Maquette'!C239</f>
        <v>0</v>
      </c>
      <c r="C239" t="s" s="24">
        <v>316</v>
      </c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48"/>
      <c r="W239" s="143"/>
      <c r="X239" s="144"/>
      <c r="Y239" s="144"/>
    </row>
    <row r="240" ht="30.4" customHeight="1">
      <c r="A240" s="254">
        <f>'S1 Maquette'!B240</f>
        <v>0</v>
      </c>
      <c r="B240" s="254">
        <f>'S1 Maquette'!C240</f>
        <v>0</v>
      </c>
      <c r="C240" t="s" s="24">
        <v>316</v>
      </c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48"/>
      <c r="W240" s="143"/>
      <c r="X240" s="144"/>
      <c r="Y240" s="144"/>
    </row>
    <row r="241" ht="30.4" customHeight="1">
      <c r="A241" s="254">
        <f>'S1 Maquette'!B241</f>
        <v>0</v>
      </c>
      <c r="B241" s="254">
        <f>'S1 Maquette'!C241</f>
        <v>0</v>
      </c>
      <c r="C241" t="s" s="24">
        <v>316</v>
      </c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48"/>
      <c r="W241" s="143"/>
      <c r="X241" s="144"/>
      <c r="Y241" s="144"/>
    </row>
    <row r="242" ht="30.4" customHeight="1">
      <c r="A242" s="254">
        <f>'S1 Maquette'!B242</f>
        <v>0</v>
      </c>
      <c r="B242" s="254">
        <f>'S1 Maquette'!C242</f>
        <v>0</v>
      </c>
      <c r="C242" t="s" s="24">
        <v>316</v>
      </c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48"/>
      <c r="W242" s="143"/>
      <c r="X242" s="144"/>
      <c r="Y242" s="144"/>
    </row>
    <row r="243" ht="30.4" customHeight="1">
      <c r="A243" s="254">
        <f>'S1 Maquette'!B243</f>
        <v>0</v>
      </c>
      <c r="B243" s="254">
        <f>'S1 Maquette'!C243</f>
        <v>0</v>
      </c>
      <c r="C243" t="s" s="24">
        <v>316</v>
      </c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48"/>
      <c r="W243" s="143"/>
      <c r="X243" s="144"/>
      <c r="Y243" s="144"/>
    </row>
    <row r="244" ht="30.4" customHeight="1">
      <c r="A244" s="254">
        <f>'S1 Maquette'!B244</f>
        <v>0</v>
      </c>
      <c r="B244" s="254">
        <f>'S1 Maquette'!C244</f>
        <v>0</v>
      </c>
      <c r="C244" t="s" s="24">
        <v>316</v>
      </c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48"/>
      <c r="W244" s="143"/>
      <c r="X244" s="144"/>
      <c r="Y244" s="144"/>
    </row>
    <row r="245" ht="30.4" customHeight="1">
      <c r="A245" s="254">
        <f>'S1 Maquette'!B245</f>
        <v>0</v>
      </c>
      <c r="B245" s="254">
        <f>'S1 Maquette'!C245</f>
        <v>0</v>
      </c>
      <c r="C245" t="s" s="24">
        <v>316</v>
      </c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48"/>
      <c r="W245" s="143"/>
      <c r="X245" s="144"/>
      <c r="Y245" s="144"/>
    </row>
    <row r="246" ht="30.4" customHeight="1">
      <c r="A246" s="254">
        <f>'S1 Maquette'!B246</f>
        <v>0</v>
      </c>
      <c r="B246" s="254">
        <f>'S1 Maquette'!C246</f>
        <v>0</v>
      </c>
      <c r="C246" t="s" s="24">
        <v>316</v>
      </c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48"/>
      <c r="W246" s="143"/>
      <c r="X246" s="144"/>
      <c r="Y246" s="144"/>
    </row>
    <row r="247" ht="30.4" customHeight="1">
      <c r="A247" s="254">
        <f>'S1 Maquette'!B247</f>
        <v>0</v>
      </c>
      <c r="B247" s="254">
        <f>'S1 Maquette'!C247</f>
        <v>0</v>
      </c>
      <c r="C247" t="s" s="24">
        <v>316</v>
      </c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48"/>
      <c r="W247" s="143"/>
      <c r="X247" s="144"/>
      <c r="Y247" s="144"/>
    </row>
    <row r="248" ht="30.4" customHeight="1">
      <c r="A248" s="254">
        <f>'S1 Maquette'!B248</f>
        <v>0</v>
      </c>
      <c r="B248" s="254">
        <f>'S1 Maquette'!C248</f>
        <v>0</v>
      </c>
      <c r="C248" t="s" s="24">
        <v>316</v>
      </c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48"/>
      <c r="W248" s="143"/>
      <c r="X248" s="144"/>
      <c r="Y248" s="144"/>
    </row>
    <row r="249" ht="30.4" customHeight="1">
      <c r="A249" s="254">
        <f>'S1 Maquette'!B249</f>
        <v>0</v>
      </c>
      <c r="B249" s="254">
        <f>'S1 Maquette'!C249</f>
        <v>0</v>
      </c>
      <c r="C249" t="s" s="24">
        <v>316</v>
      </c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48"/>
      <c r="W249" s="143"/>
      <c r="X249" s="144"/>
      <c r="Y249" s="144"/>
    </row>
    <row r="250" ht="30.4" customHeight="1">
      <c r="A250" s="254">
        <f>'S1 Maquette'!B250</f>
        <v>0</v>
      </c>
      <c r="B250" s="254">
        <f>'S1 Maquette'!C250</f>
        <v>0</v>
      </c>
      <c r="C250" t="s" s="24">
        <v>316</v>
      </c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48"/>
      <c r="W250" s="143"/>
      <c r="X250" s="144"/>
      <c r="Y250" s="144"/>
    </row>
    <row r="251" ht="30.4" customHeight="1">
      <c r="A251" s="254">
        <f>'S1 Maquette'!B251</f>
        <v>0</v>
      </c>
      <c r="B251" s="254">
        <f>'S1 Maquette'!C251</f>
        <v>0</v>
      </c>
      <c r="C251" t="s" s="24">
        <v>316</v>
      </c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48"/>
      <c r="W251" s="143"/>
      <c r="X251" s="144"/>
      <c r="Y251" s="144"/>
    </row>
    <row r="252" ht="30.4" customHeight="1">
      <c r="A252" s="254">
        <f>'S1 Maquette'!B252</f>
        <v>0</v>
      </c>
      <c r="B252" s="254">
        <f>'S1 Maquette'!C252</f>
        <v>0</v>
      </c>
      <c r="C252" t="s" s="24">
        <v>316</v>
      </c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48"/>
      <c r="W252" s="143"/>
      <c r="X252" s="144"/>
      <c r="Y252" s="144"/>
    </row>
    <row r="253" ht="30.4" customHeight="1">
      <c r="A253" s="254">
        <f>'S1 Maquette'!B253</f>
        <v>0</v>
      </c>
      <c r="B253" s="254">
        <f>'S1 Maquette'!C253</f>
        <v>0</v>
      </c>
      <c r="C253" t="s" s="24">
        <v>316</v>
      </c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48"/>
      <c r="W253" s="143"/>
      <c r="X253" s="144"/>
      <c r="Y253" s="144"/>
    </row>
    <row r="254" ht="30.4" customHeight="1">
      <c r="A254" s="254">
        <f>'S1 Maquette'!B254</f>
        <v>0</v>
      </c>
      <c r="B254" s="254">
        <f>'S1 Maquette'!C254</f>
        <v>0</v>
      </c>
      <c r="C254" t="s" s="24">
        <v>316</v>
      </c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48"/>
      <c r="W254" s="143"/>
      <c r="X254" s="144"/>
      <c r="Y254" s="144"/>
    </row>
    <row r="255" ht="30.4" customHeight="1">
      <c r="A255" s="254">
        <f>'S1 Maquette'!B255</f>
        <v>0</v>
      </c>
      <c r="B255" s="254">
        <f>'S1 Maquette'!C255</f>
        <v>0</v>
      </c>
      <c r="C255" t="s" s="24">
        <v>316</v>
      </c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48"/>
      <c r="W255" s="143"/>
      <c r="X255" s="144"/>
      <c r="Y255" s="144"/>
    </row>
    <row r="256" ht="30.4" customHeight="1">
      <c r="A256" s="254">
        <f>'S1 Maquette'!B256</f>
        <v>0</v>
      </c>
      <c r="B256" s="254">
        <f>'S1 Maquette'!C256</f>
        <v>0</v>
      </c>
      <c r="C256" t="s" s="24">
        <v>316</v>
      </c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48"/>
      <c r="W256" s="143"/>
      <c r="X256" s="144"/>
      <c r="Y256" s="144"/>
    </row>
    <row r="257" ht="30.4" customHeight="1">
      <c r="A257" s="254">
        <f>'S1 Maquette'!B257</f>
        <v>0</v>
      </c>
      <c r="B257" s="254">
        <f>'S1 Maquette'!C257</f>
        <v>0</v>
      </c>
      <c r="C257" t="s" s="24">
        <v>316</v>
      </c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48"/>
      <c r="W257" s="143"/>
      <c r="X257" s="144"/>
      <c r="Y257" s="144"/>
    </row>
    <row r="258" ht="30.4" customHeight="1">
      <c r="A258" s="254">
        <f>'S1 Maquette'!B258</f>
        <v>0</v>
      </c>
      <c r="B258" s="254">
        <f>'S1 Maquette'!C258</f>
        <v>0</v>
      </c>
      <c r="C258" t="s" s="24">
        <v>316</v>
      </c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48"/>
      <c r="W258" s="143"/>
      <c r="X258" s="144"/>
      <c r="Y258" s="144"/>
    </row>
    <row r="259" ht="30.4" customHeight="1">
      <c r="A259" s="254">
        <f>'S1 Maquette'!B259</f>
        <v>0</v>
      </c>
      <c r="B259" s="254">
        <f>'S1 Maquette'!C259</f>
        <v>0</v>
      </c>
      <c r="C259" t="s" s="24">
        <v>316</v>
      </c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48"/>
      <c r="W259" s="143"/>
      <c r="X259" s="144"/>
      <c r="Y259" s="144"/>
    </row>
    <row r="260" ht="30.4" customHeight="1">
      <c r="A260" s="254">
        <f>'S1 Maquette'!B260</f>
        <v>0</v>
      </c>
      <c r="B260" s="254">
        <f>'S1 Maquette'!C260</f>
        <v>0</v>
      </c>
      <c r="C260" t="s" s="24">
        <v>316</v>
      </c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48"/>
      <c r="W260" s="143"/>
      <c r="X260" s="144"/>
      <c r="Y260" s="144"/>
    </row>
    <row r="261" ht="30.4" customHeight="1">
      <c r="A261" s="254">
        <f>'S1 Maquette'!B261</f>
        <v>0</v>
      </c>
      <c r="B261" s="254">
        <f>'S1 Maquette'!C261</f>
        <v>0</v>
      </c>
      <c r="C261" t="s" s="24">
        <v>316</v>
      </c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48"/>
      <c r="W261" s="143"/>
      <c r="X261" s="144"/>
      <c r="Y261" s="144"/>
    </row>
    <row r="262" ht="30.4" customHeight="1">
      <c r="A262" s="254">
        <f>'S1 Maquette'!B262</f>
        <v>0</v>
      </c>
      <c r="B262" s="254">
        <f>'S1 Maquette'!C262</f>
        <v>0</v>
      </c>
      <c r="C262" t="s" s="24">
        <v>316</v>
      </c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48"/>
      <c r="W262" s="143"/>
      <c r="X262" s="144"/>
      <c r="Y262" s="144"/>
    </row>
    <row r="263" ht="30.4" customHeight="1">
      <c r="A263" s="254">
        <f>'S1 Maquette'!B263</f>
        <v>0</v>
      </c>
      <c r="B263" s="254">
        <f>'S1 Maquette'!C263</f>
        <v>0</v>
      </c>
      <c r="C263" t="s" s="24">
        <v>316</v>
      </c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48"/>
      <c r="W263" s="143"/>
      <c r="X263" s="144"/>
      <c r="Y263" s="144"/>
    </row>
    <row r="264" ht="30.4" customHeight="1">
      <c r="A264" s="254">
        <f>'S1 Maquette'!B264</f>
        <v>0</v>
      </c>
      <c r="B264" s="254">
        <f>'S1 Maquette'!C264</f>
        <v>0</v>
      </c>
      <c r="C264" t="s" s="24">
        <v>316</v>
      </c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48"/>
      <c r="W264" s="143"/>
      <c r="X264" s="144"/>
      <c r="Y264" s="144"/>
    </row>
    <row r="265" ht="30.4" customHeight="1">
      <c r="A265" s="254">
        <f>'S1 Maquette'!B265</f>
        <v>0</v>
      </c>
      <c r="B265" s="254">
        <f>'S1 Maquette'!C265</f>
        <v>0</v>
      </c>
      <c r="C265" t="s" s="24">
        <v>316</v>
      </c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48"/>
      <c r="W265" s="143"/>
      <c r="X265" s="144"/>
      <c r="Y265" s="144"/>
    </row>
    <row r="266" ht="30.4" customHeight="1">
      <c r="A266" s="254">
        <f>'S1 Maquette'!B266</f>
        <v>0</v>
      </c>
      <c r="B266" s="254">
        <f>'S1 Maquette'!C266</f>
        <v>0</v>
      </c>
      <c r="C266" t="s" s="24">
        <v>316</v>
      </c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48"/>
      <c r="W266" s="143"/>
      <c r="X266" s="144"/>
      <c r="Y266" s="144"/>
    </row>
    <row r="267" ht="30.4" customHeight="1">
      <c r="A267" s="254">
        <f>'S1 Maquette'!B267</f>
        <v>0</v>
      </c>
      <c r="B267" s="254">
        <f>'S1 Maquette'!C267</f>
        <v>0</v>
      </c>
      <c r="C267" t="s" s="24">
        <v>316</v>
      </c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48"/>
      <c r="W267" s="143"/>
      <c r="X267" s="144"/>
      <c r="Y267" s="144"/>
    </row>
    <row r="268" ht="30.4" customHeight="1">
      <c r="A268" s="254">
        <f>'S1 Maquette'!B268</f>
        <v>0</v>
      </c>
      <c r="B268" s="254">
        <f>'S1 Maquette'!C268</f>
        <v>0</v>
      </c>
      <c r="C268" t="s" s="24">
        <v>316</v>
      </c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48"/>
      <c r="W268" s="143"/>
      <c r="X268" s="144"/>
      <c r="Y268" s="144"/>
    </row>
    <row r="269" ht="30.4" customHeight="1">
      <c r="A269" s="254">
        <f>'S1 Maquette'!B269</f>
        <v>0</v>
      </c>
      <c r="B269" s="254">
        <f>'S1 Maquette'!C269</f>
        <v>0</v>
      </c>
      <c r="C269" t="s" s="24">
        <v>316</v>
      </c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48"/>
      <c r="W269" s="143"/>
      <c r="X269" s="144"/>
      <c r="Y269" s="144"/>
    </row>
    <row r="270" ht="30.4" customHeight="1">
      <c r="A270" s="254">
        <f>'S1 Maquette'!B270</f>
        <v>0</v>
      </c>
      <c r="B270" s="254">
        <f>'S1 Maquette'!C270</f>
        <v>0</v>
      </c>
      <c r="C270" t="s" s="24">
        <v>316</v>
      </c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48"/>
      <c r="W270" s="143"/>
      <c r="X270" s="144"/>
      <c r="Y270" s="144"/>
    </row>
    <row r="271" ht="30.4" customHeight="1">
      <c r="A271" s="254">
        <f>'S1 Maquette'!B271</f>
        <v>0</v>
      </c>
      <c r="B271" s="254">
        <f>'S1 Maquette'!C271</f>
        <v>0</v>
      </c>
      <c r="C271" t="s" s="24">
        <v>316</v>
      </c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48"/>
      <c r="W271" s="143"/>
      <c r="X271" s="144"/>
      <c r="Y271" s="144"/>
    </row>
    <row r="272" ht="30.4" customHeight="1">
      <c r="A272" s="254">
        <f>'S1 Maquette'!B272</f>
        <v>0</v>
      </c>
      <c r="B272" s="254">
        <f>'S1 Maquette'!C272</f>
        <v>0</v>
      </c>
      <c r="C272" t="s" s="24">
        <v>316</v>
      </c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48"/>
      <c r="W272" s="143"/>
      <c r="X272" s="144"/>
      <c r="Y272" s="144"/>
    </row>
    <row r="273" ht="30.4" customHeight="1">
      <c r="A273" s="254">
        <f>'S1 Maquette'!B273</f>
        <v>0</v>
      </c>
      <c r="B273" s="254">
        <f>'S1 Maquette'!C273</f>
        <v>0</v>
      </c>
      <c r="C273" t="s" s="24">
        <v>316</v>
      </c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48"/>
      <c r="W273" s="143"/>
      <c r="X273" s="144"/>
      <c r="Y273" s="144"/>
    </row>
    <row r="274" ht="30.4" customHeight="1">
      <c r="A274" s="254">
        <f>'S1 Maquette'!B274</f>
        <v>0</v>
      </c>
      <c r="B274" s="254">
        <f>'S1 Maquette'!C274</f>
        <v>0</v>
      </c>
      <c r="C274" t="s" s="24">
        <v>316</v>
      </c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48"/>
      <c r="W274" s="143"/>
      <c r="X274" s="144"/>
      <c r="Y274" s="144"/>
    </row>
    <row r="275" ht="30.4" customHeight="1">
      <c r="A275" s="254">
        <f>'S1 Maquette'!B275</f>
        <v>0</v>
      </c>
      <c r="B275" s="254">
        <f>'S1 Maquette'!C275</f>
        <v>0</v>
      </c>
      <c r="C275" t="s" s="24">
        <v>316</v>
      </c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48"/>
      <c r="W275" s="143"/>
      <c r="X275" s="144"/>
      <c r="Y275" s="144"/>
    </row>
    <row r="276" ht="30.4" customHeight="1">
      <c r="A276" s="254">
        <f>'S1 Maquette'!B276</f>
        <v>0</v>
      </c>
      <c r="B276" s="254">
        <f>'S1 Maquette'!C276</f>
        <v>0</v>
      </c>
      <c r="C276" t="s" s="24">
        <v>316</v>
      </c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48"/>
      <c r="W276" s="143"/>
      <c r="X276" s="144"/>
      <c r="Y276" s="144"/>
    </row>
    <row r="277" ht="30.4" customHeight="1">
      <c r="A277" s="254">
        <f>'S1 Maquette'!B277</f>
        <v>0</v>
      </c>
      <c r="B277" s="254">
        <f>'S1 Maquette'!C277</f>
        <v>0</v>
      </c>
      <c r="C277" t="s" s="24">
        <v>316</v>
      </c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48"/>
      <c r="W277" s="143"/>
      <c r="X277" s="144"/>
      <c r="Y277" s="144"/>
    </row>
    <row r="278" ht="30.4" customHeight="1">
      <c r="A278" s="254">
        <f>'S1 Maquette'!B278</f>
        <v>0</v>
      </c>
      <c r="B278" s="254">
        <f>'S1 Maquette'!C278</f>
        <v>0</v>
      </c>
      <c r="C278" t="s" s="24">
        <v>316</v>
      </c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48"/>
      <c r="W278" s="143"/>
      <c r="X278" s="144"/>
      <c r="Y278" s="144"/>
    </row>
    <row r="279" ht="30.4" customHeight="1">
      <c r="A279" s="254">
        <f>'S1 Maquette'!B279</f>
        <v>0</v>
      </c>
      <c r="B279" s="254">
        <f>'S1 Maquette'!C279</f>
        <v>0</v>
      </c>
      <c r="C279" t="s" s="24">
        <v>316</v>
      </c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48"/>
      <c r="W279" s="143"/>
      <c r="X279" s="144"/>
      <c r="Y279" s="144"/>
    </row>
    <row r="280" ht="30.4" customHeight="1">
      <c r="A280" s="254">
        <f>'S1 Maquette'!B280</f>
        <v>0</v>
      </c>
      <c r="B280" s="254">
        <f>'S1 Maquette'!C280</f>
        <v>0</v>
      </c>
      <c r="C280" t="s" s="24">
        <v>316</v>
      </c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48"/>
      <c r="W280" s="143"/>
      <c r="X280" s="144"/>
      <c r="Y280" s="144"/>
    </row>
    <row r="281" ht="30.4" customHeight="1">
      <c r="A281" s="254">
        <f>'S1 Maquette'!B281</f>
        <v>0</v>
      </c>
      <c r="B281" s="254">
        <f>'S1 Maquette'!C281</f>
        <v>0</v>
      </c>
      <c r="C281" t="s" s="24">
        <v>316</v>
      </c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48"/>
      <c r="W281" s="143"/>
      <c r="X281" s="144"/>
      <c r="Y281" s="144"/>
    </row>
    <row r="282" ht="30.4" customHeight="1">
      <c r="A282" s="254">
        <f>'S1 Maquette'!B282</f>
        <v>0</v>
      </c>
      <c r="B282" s="254">
        <f>'S1 Maquette'!C282</f>
        <v>0</v>
      </c>
      <c r="C282" t="s" s="24">
        <v>316</v>
      </c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48"/>
      <c r="W282" s="143"/>
      <c r="X282" s="144"/>
      <c r="Y282" s="144"/>
    </row>
    <row r="283" ht="30.4" customHeight="1">
      <c r="A283" s="254">
        <f>'S1 Maquette'!B283</f>
        <v>0</v>
      </c>
      <c r="B283" s="254">
        <f>'S1 Maquette'!C283</f>
        <v>0</v>
      </c>
      <c r="C283" t="s" s="24">
        <v>316</v>
      </c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48"/>
      <c r="W283" s="143"/>
      <c r="X283" s="144"/>
      <c r="Y283" s="144"/>
    </row>
    <row r="284" ht="30.4" customHeight="1">
      <c r="A284" s="254">
        <f>'S1 Maquette'!B284</f>
        <v>0</v>
      </c>
      <c r="B284" s="254">
        <f>'S1 Maquette'!C284</f>
        <v>0</v>
      </c>
      <c r="C284" t="s" s="24">
        <v>316</v>
      </c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48"/>
      <c r="W284" s="143"/>
      <c r="X284" s="144"/>
      <c r="Y284" s="144"/>
    </row>
    <row r="285" ht="30.4" customHeight="1">
      <c r="A285" s="254">
        <f>'S1 Maquette'!B285</f>
        <v>0</v>
      </c>
      <c r="B285" s="254">
        <f>'S1 Maquette'!C285</f>
        <v>0</v>
      </c>
      <c r="C285" t="s" s="24">
        <v>316</v>
      </c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48"/>
      <c r="W285" s="143"/>
      <c r="X285" s="144"/>
      <c r="Y285" s="144"/>
    </row>
    <row r="286" ht="30.4" customHeight="1">
      <c r="A286" s="254">
        <f>'S1 Maquette'!B286</f>
        <v>0</v>
      </c>
      <c r="B286" s="254">
        <f>'S1 Maquette'!C286</f>
        <v>0</v>
      </c>
      <c r="C286" t="s" s="24">
        <v>316</v>
      </c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48"/>
      <c r="W286" s="143"/>
      <c r="X286" s="144"/>
      <c r="Y286" s="144"/>
    </row>
    <row r="287" ht="30.4" customHeight="1">
      <c r="A287" s="254">
        <f>'S1 Maquette'!B287</f>
        <v>0</v>
      </c>
      <c r="B287" s="254">
        <f>'S1 Maquette'!C287</f>
        <v>0</v>
      </c>
      <c r="C287" t="s" s="24">
        <v>316</v>
      </c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48"/>
      <c r="W287" s="143"/>
      <c r="X287" s="144"/>
      <c r="Y287" s="144"/>
    </row>
    <row r="288" ht="30.4" customHeight="1">
      <c r="A288" s="254">
        <f>'S1 Maquette'!B288</f>
        <v>0</v>
      </c>
      <c r="B288" s="254">
        <f>'S1 Maquette'!C288</f>
        <v>0</v>
      </c>
      <c r="C288" t="s" s="24">
        <v>316</v>
      </c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48"/>
      <c r="W288" s="143"/>
      <c r="X288" s="144"/>
      <c r="Y288" s="144"/>
    </row>
    <row r="289" ht="30.4" customHeight="1">
      <c r="A289" s="254">
        <f>'S1 Maquette'!B289</f>
        <v>0</v>
      </c>
      <c r="B289" s="254">
        <f>'S1 Maquette'!C289</f>
        <v>0</v>
      </c>
      <c r="C289" t="s" s="24">
        <v>316</v>
      </c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48"/>
      <c r="W289" s="143"/>
      <c r="X289" s="144"/>
      <c r="Y289" s="144"/>
    </row>
    <row r="290" ht="30.4" customHeight="1">
      <c r="A290" s="254">
        <f>'S1 Maquette'!B290</f>
        <v>0</v>
      </c>
      <c r="B290" s="254">
        <f>'S1 Maquette'!C290</f>
        <v>0</v>
      </c>
      <c r="C290" t="s" s="24">
        <v>316</v>
      </c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48"/>
      <c r="W290" s="143"/>
      <c r="X290" s="144"/>
      <c r="Y290" s="144"/>
    </row>
    <row r="291" ht="30.4" customHeight="1">
      <c r="A291" s="254">
        <f>'S1 Maquette'!B291</f>
        <v>0</v>
      </c>
      <c r="B291" s="254">
        <f>'S1 Maquette'!C291</f>
        <v>0</v>
      </c>
      <c r="C291" t="s" s="24">
        <v>316</v>
      </c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48"/>
      <c r="W291" s="143"/>
      <c r="X291" s="144"/>
      <c r="Y291" s="144"/>
    </row>
    <row r="292" ht="30.4" customHeight="1">
      <c r="A292" s="254">
        <f>'S1 Maquette'!B292</f>
        <v>0</v>
      </c>
      <c r="B292" s="254">
        <f>'S1 Maquette'!C292</f>
        <v>0</v>
      </c>
      <c r="C292" t="s" s="24">
        <v>316</v>
      </c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48"/>
      <c r="W292" s="143"/>
      <c r="X292" s="144"/>
      <c r="Y292" s="144"/>
    </row>
    <row r="293" ht="30.4" customHeight="1">
      <c r="A293" s="254">
        <f>'S1 Maquette'!B293</f>
        <v>0</v>
      </c>
      <c r="B293" s="254">
        <f>'S1 Maquette'!C293</f>
        <v>0</v>
      </c>
      <c r="C293" t="s" s="24">
        <v>316</v>
      </c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48"/>
      <c r="W293" s="143"/>
      <c r="X293" s="144"/>
      <c r="Y293" s="144"/>
    </row>
    <row r="294" ht="30.4" customHeight="1">
      <c r="A294" s="254">
        <f>'S1 Maquette'!B294</f>
        <v>0</v>
      </c>
      <c r="B294" s="254">
        <f>'S1 Maquette'!C294</f>
        <v>0</v>
      </c>
      <c r="C294" t="s" s="24">
        <v>316</v>
      </c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48"/>
      <c r="W294" s="143"/>
      <c r="X294" s="144"/>
      <c r="Y294" s="144"/>
    </row>
    <row r="295" ht="30.4" customHeight="1">
      <c r="A295" s="254">
        <f>'S1 Maquette'!B295</f>
        <v>0</v>
      </c>
      <c r="B295" s="254">
        <f>'S1 Maquette'!C295</f>
        <v>0</v>
      </c>
      <c r="C295" t="s" s="24">
        <v>316</v>
      </c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48"/>
      <c r="W295" s="143"/>
      <c r="X295" s="144"/>
      <c r="Y295" s="144"/>
    </row>
    <row r="296" ht="30.4" customHeight="1">
      <c r="A296" s="254">
        <f>'S1 Maquette'!B296</f>
        <v>0</v>
      </c>
      <c r="B296" s="254">
        <f>'S1 Maquette'!C296</f>
        <v>0</v>
      </c>
      <c r="C296" t="s" s="24">
        <v>316</v>
      </c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48"/>
      <c r="W296" s="143"/>
      <c r="X296" s="144"/>
      <c r="Y296" s="144"/>
    </row>
    <row r="297" ht="30.4" customHeight="1">
      <c r="A297" s="254">
        <f>'S1 Maquette'!B297</f>
        <v>0</v>
      </c>
      <c r="B297" s="254">
        <f>'S1 Maquette'!C297</f>
        <v>0</v>
      </c>
      <c r="C297" t="s" s="24">
        <v>316</v>
      </c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48"/>
      <c r="W297" s="143"/>
      <c r="X297" s="144"/>
      <c r="Y297" s="144"/>
    </row>
    <row r="298" ht="30.4" customHeight="1">
      <c r="A298" s="254">
        <f>'S1 Maquette'!B298</f>
        <v>0</v>
      </c>
      <c r="B298" s="254">
        <f>'S1 Maquette'!C298</f>
        <v>0</v>
      </c>
      <c r="C298" t="s" s="24">
        <v>316</v>
      </c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48"/>
      <c r="W298" s="143"/>
      <c r="X298" s="144"/>
      <c r="Y298" s="144"/>
    </row>
    <row r="299" ht="30.4" customHeight="1">
      <c r="A299" s="254">
        <f>'S1 Maquette'!B299</f>
        <v>0</v>
      </c>
      <c r="B299" s="254">
        <f>'S1 Maquette'!C299</f>
        <v>0</v>
      </c>
      <c r="C299" t="s" s="24">
        <v>316</v>
      </c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48"/>
      <c r="W299" s="143"/>
      <c r="X299" s="144"/>
      <c r="Y299" s="144"/>
    </row>
    <row r="300" ht="30.4" customHeight="1">
      <c r="A300" s="254">
        <f>'S1 Maquette'!B300</f>
        <v>0</v>
      </c>
      <c r="B300" s="254">
        <f>'S1 Maquette'!C300</f>
        <v>0</v>
      </c>
      <c r="C300" t="s" s="24">
        <v>316</v>
      </c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48"/>
      <c r="W300" s="143"/>
      <c r="X300" s="144"/>
      <c r="Y300" s="144"/>
    </row>
  </sheetData>
  <mergeCells count="26">
    <mergeCell ref="T14:T17"/>
    <mergeCell ref="S14:S17"/>
    <mergeCell ref="R14:R17"/>
    <mergeCell ref="U14:U17"/>
    <mergeCell ref="R12:U13"/>
    <mergeCell ref="A13:A14"/>
    <mergeCell ref="B13:C14"/>
    <mergeCell ref="B15:C16"/>
    <mergeCell ref="D13:D14"/>
    <mergeCell ref="D15:D16"/>
    <mergeCell ref="A15:A16"/>
    <mergeCell ref="E13:G14"/>
    <mergeCell ref="E15:G16"/>
    <mergeCell ref="M14:M17"/>
    <mergeCell ref="N14:O17"/>
    <mergeCell ref="M12:Q13"/>
    <mergeCell ref="P14:Q17"/>
    <mergeCell ref="A1:I6"/>
    <mergeCell ref="E7:F9"/>
    <mergeCell ref="H7:I9"/>
    <mergeCell ref="G7:G9"/>
    <mergeCell ref="C7:D9"/>
    <mergeCell ref="A7:A11"/>
    <mergeCell ref="B7:B11"/>
    <mergeCell ref="C10:D11"/>
    <mergeCell ref="E10:I11"/>
  </mergeCells>
  <dataValidations count="6">
    <dataValidation type="list" allowBlank="1" showInputMessage="1" showErrorMessage="1" sqref="D1:D6">
      <formula1>"Obligatoire,Facultatif,Complémentaire"</formula1>
    </dataValidation>
    <dataValidation type="list" allowBlank="1" showInputMessage="1" showErrorMessage="1" sqref="C19:C300">
      <formula1>"Modification MCC"</formula1>
    </dataValidation>
    <dataValidation type="list" allowBlank="1" showInputMessage="1" showErrorMessage="1" sqref="E19:I300">
      <formula1>"OUI,NON"</formula1>
    </dataValidation>
    <dataValidation type="list" allowBlank="1" showInputMessage="1" showErrorMessage="1" sqref="K19:K300">
      <formula1>"CCI (CC Intégral),CT (Contrôle terminal),CC&amp;CT"</formula1>
    </dataValidation>
    <dataValidation type="list" allowBlank="1" showInputMessage="1" showErrorMessage="1" sqref="N19:N300 P19:P300 S19:S300">
      <formula1>"Écrit,Oral,Écrit/Pratique,Rapport/Mémoire,Pratique sportive"</formula1>
    </dataValidation>
    <dataValidation type="list" allowBlank="1" showInputMessage="1" showErrorMessage="1" sqref="R19:R300">
      <formula1>"CT (Contrôle terminal),Autres"</formula1>
    </dataValidation>
  </dataValidation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O306"/>
  <sheetViews>
    <sheetView workbookViewId="0" showGridLines="0" defaultGridColor="1"/>
  </sheetViews>
  <sheetFormatPr defaultColWidth="11.5" defaultRowHeight="15" customHeight="1" outlineLevelRow="0" outlineLevelCol="0"/>
  <cols>
    <col min="1" max="1" width="18.5" style="255" customWidth="1"/>
    <col min="2" max="2" width="53.5" style="255" customWidth="1"/>
    <col min="3" max="3" width="18" style="255" customWidth="1"/>
    <col min="4" max="4" width="15.6719" style="255" customWidth="1"/>
    <col min="5" max="5" width="27.3516" style="255" customWidth="1"/>
    <col min="6" max="6" width="24.6719" style="255" customWidth="1"/>
    <col min="7" max="7" width="29.1719" style="255" customWidth="1"/>
    <col min="8" max="8" width="34.3516" style="255" customWidth="1"/>
    <col min="9" max="9" width="17" style="255" customWidth="1"/>
    <col min="10" max="10" width="14.3516" style="255" customWidth="1"/>
    <col min="11" max="11" width="14.6719" style="255" customWidth="1"/>
    <col min="12" max="13" width="21.6719" style="255" customWidth="1"/>
    <col min="14" max="14" width="47.6719" style="255" customWidth="1"/>
    <col min="15" max="15" width="54.1719" style="255" customWidth="1"/>
    <col min="16" max="16384" width="11.5" style="255" customWidth="1"/>
  </cols>
  <sheetData>
    <row r="1" ht="15" customHeight="1">
      <c r="A1" s="142"/>
      <c r="B1" s="142"/>
      <c r="C1" s="142"/>
      <c r="D1" s="142"/>
      <c r="E1" s="142"/>
      <c r="F1" s="142"/>
      <c r="G1" s="142"/>
      <c r="H1" s="142"/>
      <c r="I1" s="142"/>
      <c r="J1" s="142"/>
      <c r="K1" s="143"/>
      <c r="L1" s="144"/>
      <c r="M1" s="144"/>
      <c r="N1" s="144"/>
      <c r="O1" s="144"/>
    </row>
    <row r="2" ht="1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3"/>
      <c r="L2" s="144"/>
      <c r="M2" s="144"/>
      <c r="N2" s="144"/>
      <c r="O2" s="144"/>
    </row>
    <row r="3" ht="15" customHeight="1">
      <c r="A3" s="142"/>
      <c r="B3" s="142"/>
      <c r="C3" s="142"/>
      <c r="D3" s="142"/>
      <c r="E3" s="142"/>
      <c r="F3" s="142"/>
      <c r="G3" s="142"/>
      <c r="H3" s="142"/>
      <c r="I3" s="142"/>
      <c r="J3" s="142"/>
      <c r="K3" s="143"/>
      <c r="L3" s="144"/>
      <c r="M3" s="144"/>
      <c r="N3" s="144"/>
      <c r="O3" s="144"/>
    </row>
    <row r="4" ht="15" customHeight="1">
      <c r="A4" s="142"/>
      <c r="B4" s="142"/>
      <c r="C4" s="142"/>
      <c r="D4" s="142"/>
      <c r="E4" s="142"/>
      <c r="F4" s="142"/>
      <c r="G4" s="142"/>
      <c r="H4" s="142"/>
      <c r="I4" s="142"/>
      <c r="J4" s="142"/>
      <c r="K4" s="143"/>
      <c r="L4" s="144"/>
      <c r="M4" s="144"/>
      <c r="N4" s="144"/>
      <c r="O4" s="144"/>
    </row>
    <row r="5" ht="15" customHeight="1">
      <c r="A5" s="142"/>
      <c r="B5" s="142"/>
      <c r="C5" s="142"/>
      <c r="D5" s="142"/>
      <c r="E5" s="142"/>
      <c r="F5" s="142"/>
      <c r="G5" s="142"/>
      <c r="H5" s="142"/>
      <c r="I5" s="142"/>
      <c r="J5" s="142"/>
      <c r="K5" s="143"/>
      <c r="L5" s="144"/>
      <c r="M5" s="144"/>
      <c r="N5" s="144"/>
      <c r="O5" s="144"/>
    </row>
    <row r="6" ht="15" customHeight="1">
      <c r="A6" s="142"/>
      <c r="B6" s="142"/>
      <c r="C6" s="142"/>
      <c r="D6" s="142"/>
      <c r="E6" s="142"/>
      <c r="F6" s="142"/>
      <c r="G6" s="142"/>
      <c r="H6" s="142"/>
      <c r="I6" s="142"/>
      <c r="J6" s="142"/>
      <c r="K6" s="143"/>
      <c r="L6" s="144"/>
      <c r="M6" s="144"/>
      <c r="N6" s="144"/>
      <c r="O6" s="144"/>
    </row>
    <row r="7" ht="18" customHeight="1">
      <c r="A7" t="s" s="145">
        <v>200</v>
      </c>
      <c r="B7" t="s" s="145">
        <f>'Fiche Générale'!B3</f>
        <v>201</v>
      </c>
      <c r="C7" t="s" s="146">
        <v>202</v>
      </c>
      <c r="D7" s="147"/>
      <c r="E7" t="s" s="146">
        <f>'Fiche Générale'!B4</f>
        <v>203</v>
      </c>
      <c r="F7" s="148"/>
      <c r="G7" t="s" s="145">
        <v>204</v>
      </c>
      <c r="H7" t="s" s="149">
        <f>'Fiche Générale'!B5</f>
        <v>205</v>
      </c>
      <c r="I7" s="150"/>
      <c r="J7" s="150"/>
      <c r="K7" s="143"/>
      <c r="L7" s="144"/>
      <c r="M7" s="144"/>
      <c r="N7" s="144"/>
      <c r="O7" s="144"/>
    </row>
    <row r="8" ht="18" customHeight="1">
      <c r="A8" s="151"/>
      <c r="B8" s="152"/>
      <c r="C8" s="153"/>
      <c r="D8" s="154"/>
      <c r="E8" s="155"/>
      <c r="F8" s="156"/>
      <c r="G8" s="151"/>
      <c r="H8" s="150"/>
      <c r="I8" s="150"/>
      <c r="J8" s="150"/>
      <c r="K8" s="143"/>
      <c r="L8" s="144"/>
      <c r="M8" s="144"/>
      <c r="N8" s="144"/>
      <c r="O8" s="144"/>
    </row>
    <row r="9" ht="18" customHeight="1">
      <c r="A9" s="151"/>
      <c r="B9" s="152"/>
      <c r="C9" s="157"/>
      <c r="D9" s="158"/>
      <c r="E9" s="159"/>
      <c r="F9" s="160"/>
      <c r="G9" s="151"/>
      <c r="H9" s="150"/>
      <c r="I9" s="150"/>
      <c r="J9" s="150"/>
      <c r="K9" s="143"/>
      <c r="L9" s="144"/>
      <c r="M9" s="144"/>
      <c r="N9" s="144"/>
      <c r="O9" s="144"/>
    </row>
    <row r="10" ht="18" customHeight="1">
      <c r="A10" s="151"/>
      <c r="B10" s="152"/>
      <c r="C10" t="s" s="161">
        <v>206</v>
      </c>
      <c r="D10" s="162"/>
      <c r="E10" t="s" s="163">
        <f>'Fiche Générale'!B9</f>
        <v>207</v>
      </c>
      <c r="F10" s="164"/>
      <c r="G10" s="164"/>
      <c r="H10" s="164"/>
      <c r="I10" s="164"/>
      <c r="J10" s="165"/>
      <c r="K10" s="143"/>
      <c r="L10" s="144"/>
      <c r="M10" s="144"/>
      <c r="N10" s="144"/>
      <c r="O10" s="144"/>
    </row>
    <row r="11" ht="18" customHeight="1">
      <c r="A11" s="151"/>
      <c r="B11" s="152"/>
      <c r="C11" s="162"/>
      <c r="D11" s="162"/>
      <c r="E11" s="166"/>
      <c r="F11" s="167"/>
      <c r="G11" s="167"/>
      <c r="H11" s="167"/>
      <c r="I11" s="167"/>
      <c r="J11" s="168"/>
      <c r="K11" s="143"/>
      <c r="L11" s="144"/>
      <c r="M11" s="144"/>
      <c r="N11" s="144"/>
      <c r="O11" s="144"/>
    </row>
    <row r="12" ht="15" customHeight="1">
      <c r="A12" s="169"/>
      <c r="B12" s="169"/>
      <c r="C12" s="169"/>
      <c r="D12" s="169"/>
      <c r="E12" s="170"/>
      <c r="F12" s="170"/>
      <c r="G12" s="169"/>
      <c r="H12" s="169"/>
      <c r="I12" s="169"/>
      <c r="J12" s="171"/>
      <c r="K12" s="144"/>
      <c r="L12" s="144"/>
      <c r="M12" s="144"/>
      <c r="N12" s="144"/>
      <c r="O12" s="144"/>
    </row>
    <row r="13" ht="13.55" customHeight="1">
      <c r="A13" t="s" s="25">
        <v>208</v>
      </c>
      <c r="B13" t="s" s="172">
        <v>209</v>
      </c>
      <c r="C13" t="s" s="25">
        <v>210</v>
      </c>
      <c r="D13" s="29"/>
      <c r="E13" t="s" s="173">
        <v>211</v>
      </c>
      <c r="F13" s="174">
        <v>400</v>
      </c>
      <c r="G13" t="s" s="25">
        <v>212</v>
      </c>
      <c r="H13" s="30">
        <f>'Calcul'!A7</f>
        <v>387</v>
      </c>
      <c r="I13" s="29"/>
      <c r="J13" s="143"/>
      <c r="K13" s="144"/>
      <c r="L13" s="144"/>
      <c r="M13" s="144"/>
      <c r="N13" s="144"/>
      <c r="O13" s="144"/>
    </row>
    <row r="14" ht="15" customHeight="1">
      <c r="A14" s="29"/>
      <c r="B14" s="175"/>
      <c r="C14" s="29"/>
      <c r="D14" s="29"/>
      <c r="E14" s="176"/>
      <c r="F14" s="177"/>
      <c r="G14" s="29"/>
      <c r="H14" s="29"/>
      <c r="I14" s="29"/>
      <c r="J14" s="143"/>
      <c r="K14" s="144"/>
      <c r="L14" s="144"/>
      <c r="M14" s="144"/>
      <c r="N14" s="144"/>
      <c r="O14" s="144"/>
    </row>
    <row r="15" ht="15" customHeight="1">
      <c r="A15" t="s" s="25">
        <v>213</v>
      </c>
      <c r="B15" t="s" s="25">
        <v>143</v>
      </c>
      <c r="C15" t="s" s="31">
        <v>214</v>
      </c>
      <c r="D15" s="33"/>
      <c r="E15" t="s" s="178">
        <v>350</v>
      </c>
      <c r="F15" s="179"/>
      <c r="G15" t="s" s="25">
        <v>216</v>
      </c>
      <c r="H15" s="30">
        <f>'Calcul'!A20</f>
        <v>0</v>
      </c>
      <c r="I15" s="29"/>
      <c r="J15" s="143"/>
      <c r="K15" s="144"/>
      <c r="L15" s="144"/>
      <c r="M15" s="144"/>
      <c r="N15" s="144"/>
      <c r="O15" s="144"/>
    </row>
    <row r="16" ht="15" customHeight="1">
      <c r="A16" s="29"/>
      <c r="B16" s="29"/>
      <c r="C16" s="34"/>
      <c r="D16" s="36"/>
      <c r="E16" s="179"/>
      <c r="F16" s="179"/>
      <c r="G16" s="29"/>
      <c r="H16" s="29"/>
      <c r="I16" s="29"/>
      <c r="J16" s="143"/>
      <c r="K16" s="144"/>
      <c r="L16" s="144"/>
      <c r="M16" s="144"/>
      <c r="N16" s="144"/>
      <c r="O16" s="144"/>
    </row>
    <row r="17" ht="15" customHeight="1">
      <c r="A17" s="169"/>
      <c r="B17" s="169"/>
      <c r="C17" s="169"/>
      <c r="D17" s="169"/>
      <c r="E17" s="169"/>
      <c r="F17" s="169"/>
      <c r="G17" s="169"/>
      <c r="H17" s="169"/>
      <c r="I17" s="169"/>
      <c r="J17" s="180"/>
      <c r="K17" s="180"/>
      <c r="L17" s="180"/>
      <c r="M17" s="180"/>
      <c r="N17" s="180"/>
      <c r="O17" s="180"/>
    </row>
    <row r="18" ht="49.15" customHeight="1">
      <c r="A18" t="s" s="181">
        <v>217</v>
      </c>
      <c r="B18" t="s" s="181">
        <v>218</v>
      </c>
      <c r="C18" t="s" s="181">
        <v>3</v>
      </c>
      <c r="D18" t="s" s="181">
        <v>219</v>
      </c>
      <c r="E18" t="s" s="181">
        <v>6</v>
      </c>
      <c r="F18" t="s" s="181">
        <v>5</v>
      </c>
      <c r="G18" t="s" s="182">
        <v>220</v>
      </c>
      <c r="H18" t="s" s="181">
        <v>83</v>
      </c>
      <c r="I18" t="s" s="181">
        <v>142</v>
      </c>
      <c r="J18" t="s" s="181">
        <v>147</v>
      </c>
      <c r="K18" t="s" s="181">
        <v>148</v>
      </c>
      <c r="L18" t="s" s="181">
        <v>221</v>
      </c>
      <c r="M18" t="s" s="181">
        <v>4</v>
      </c>
      <c r="N18" t="s" s="181">
        <v>222</v>
      </c>
      <c r="O18" t="s" s="181">
        <v>223</v>
      </c>
    </row>
    <row r="19" ht="43.15" customHeight="1">
      <c r="A19" s="183">
        <v>0</v>
      </c>
      <c r="B19" t="s" s="184">
        <v>351</v>
      </c>
      <c r="C19" t="s" s="185">
        <v>11</v>
      </c>
      <c r="D19" s="183">
        <v>6</v>
      </c>
      <c r="E19" s="188"/>
      <c r="F19" s="188"/>
      <c r="G19" s="188"/>
      <c r="H19" s="186"/>
      <c r="I19" s="186"/>
      <c r="J19" s="186"/>
      <c r="K19" s="186"/>
      <c r="L19" s="186"/>
      <c r="M19" s="186"/>
      <c r="N19" s="188"/>
      <c r="O19" s="189"/>
    </row>
    <row r="20" ht="27" customHeight="1">
      <c r="A20" t="s" s="190">
        <v>225</v>
      </c>
      <c r="B20" t="s" s="184">
        <v>352</v>
      </c>
      <c r="C20" t="s" s="191">
        <v>19</v>
      </c>
      <c r="D20" s="186"/>
      <c r="E20" s="188"/>
      <c r="F20" s="188"/>
      <c r="G20" s="188"/>
      <c r="H20" s="186"/>
      <c r="I20" s="186"/>
      <c r="J20" s="186"/>
      <c r="K20" s="186"/>
      <c r="L20" s="186"/>
      <c r="M20" s="186"/>
      <c r="N20" s="188"/>
      <c r="O20" s="189"/>
    </row>
    <row r="21" ht="27" customHeight="1">
      <c r="A21" t="s" s="190">
        <v>227</v>
      </c>
      <c r="B21" t="s" s="184">
        <v>353</v>
      </c>
      <c r="C21" t="s" s="191">
        <v>19</v>
      </c>
      <c r="D21" s="186"/>
      <c r="E21" s="188"/>
      <c r="F21" s="188"/>
      <c r="G21" s="188"/>
      <c r="H21" s="186"/>
      <c r="I21" s="186"/>
      <c r="J21" s="186"/>
      <c r="K21" s="186"/>
      <c r="L21" s="186"/>
      <c r="M21" s="186"/>
      <c r="N21" s="188"/>
      <c r="O21" s="189"/>
    </row>
    <row r="22" ht="27" customHeight="1">
      <c r="A22" t="s" s="190">
        <v>229</v>
      </c>
      <c r="B22" t="s" s="192">
        <v>354</v>
      </c>
      <c r="C22" t="s" s="191">
        <v>19</v>
      </c>
      <c r="D22" s="186"/>
      <c r="E22" s="188"/>
      <c r="F22" s="188"/>
      <c r="G22" s="188"/>
      <c r="H22" s="186"/>
      <c r="I22" s="186"/>
      <c r="J22" s="186"/>
      <c r="K22" s="186"/>
      <c r="L22" s="186"/>
      <c r="M22" s="186"/>
      <c r="N22" s="188"/>
      <c r="O22" s="189"/>
    </row>
    <row r="23" ht="43.15" customHeight="1">
      <c r="A23" s="193">
        <v>1</v>
      </c>
      <c r="B23" t="s" s="209">
        <v>355</v>
      </c>
      <c r="C23" t="s" s="195">
        <v>11</v>
      </c>
      <c r="D23" s="196">
        <v>6</v>
      </c>
      <c r="E23" s="189"/>
      <c r="F23" s="189"/>
      <c r="G23" t="s" s="24">
        <v>356</v>
      </c>
      <c r="H23" t="s" s="24">
        <v>128</v>
      </c>
      <c r="I23" s="196">
        <v>40</v>
      </c>
      <c r="J23" s="197"/>
      <c r="K23" s="196">
        <v>18</v>
      </c>
      <c r="L23" s="197"/>
      <c r="M23" t="s" s="24">
        <v>20</v>
      </c>
      <c r="N23" t="s" s="198">
        <v>233</v>
      </c>
      <c r="O23" t="s" s="198">
        <v>357</v>
      </c>
    </row>
    <row r="24" ht="43.15" customHeight="1">
      <c r="A24" s="193">
        <v>2</v>
      </c>
      <c r="B24" t="s" s="209">
        <v>358</v>
      </c>
      <c r="C24" t="s" s="195">
        <v>11</v>
      </c>
      <c r="D24" s="196">
        <v>6</v>
      </c>
      <c r="E24" s="189"/>
      <c r="F24" s="189"/>
      <c r="G24" t="s" s="24">
        <v>359</v>
      </c>
      <c r="H24" s="197"/>
      <c r="I24" s="215"/>
      <c r="J24" s="197"/>
      <c r="K24" s="197"/>
      <c r="L24" s="197"/>
      <c r="M24" s="197"/>
      <c r="N24" s="189"/>
      <c r="O24" s="189"/>
    </row>
    <row r="25" ht="33.75" customHeight="1">
      <c r="A25" t="s" s="206">
        <v>246</v>
      </c>
      <c r="B25" t="s" s="250">
        <v>360</v>
      </c>
      <c r="C25" t="s" s="201">
        <v>19</v>
      </c>
      <c r="D25" s="197"/>
      <c r="E25" s="189"/>
      <c r="F25" s="189"/>
      <c r="G25" t="s" s="24">
        <v>361</v>
      </c>
      <c r="H25" s="197"/>
      <c r="I25" s="196">
        <v>8</v>
      </c>
      <c r="J25" s="196">
        <v>10</v>
      </c>
      <c r="K25" s="197"/>
      <c r="L25" s="197"/>
      <c r="M25" t="s" s="24">
        <v>20</v>
      </c>
      <c r="N25" t="s" s="198">
        <v>233</v>
      </c>
      <c r="O25" t="s" s="198">
        <v>362</v>
      </c>
    </row>
    <row r="26" ht="33.75" customHeight="1">
      <c r="A26" t="s" s="206">
        <v>249</v>
      </c>
      <c r="B26" t="s" s="250">
        <v>363</v>
      </c>
      <c r="C26" t="s" s="201">
        <v>19</v>
      </c>
      <c r="D26" s="197"/>
      <c r="E26" s="189"/>
      <c r="F26" s="189"/>
      <c r="G26" t="s" s="24">
        <v>364</v>
      </c>
      <c r="H26" s="197"/>
      <c r="I26" s="196">
        <v>8</v>
      </c>
      <c r="J26" s="196">
        <v>12</v>
      </c>
      <c r="K26" s="197"/>
      <c r="L26" s="197"/>
      <c r="M26" t="s" s="24">
        <v>20</v>
      </c>
      <c r="N26" t="s" s="198">
        <v>233</v>
      </c>
      <c r="O26" t="s" s="198">
        <v>362</v>
      </c>
    </row>
    <row r="27" ht="33.75" customHeight="1">
      <c r="A27" t="s" s="206">
        <v>252</v>
      </c>
      <c r="B27" t="s" s="250">
        <v>365</v>
      </c>
      <c r="C27" t="s" s="201">
        <v>19</v>
      </c>
      <c r="D27" s="197"/>
      <c r="E27" s="189"/>
      <c r="F27" s="189"/>
      <c r="G27" t="s" s="24">
        <v>366</v>
      </c>
      <c r="H27" t="s" s="24">
        <v>111</v>
      </c>
      <c r="I27" s="196">
        <v>8</v>
      </c>
      <c r="J27" s="196">
        <v>12</v>
      </c>
      <c r="K27" s="197"/>
      <c r="L27" s="197"/>
      <c r="M27" t="s" s="24">
        <v>20</v>
      </c>
      <c r="N27" t="s" s="198">
        <v>233</v>
      </c>
      <c r="O27" s="189"/>
    </row>
    <row r="28" ht="43.15" customHeight="1">
      <c r="A28" s="193">
        <v>3</v>
      </c>
      <c r="B28" t="s" s="209">
        <v>367</v>
      </c>
      <c r="C28" t="s" s="195">
        <v>11</v>
      </c>
      <c r="D28" s="196">
        <v>6</v>
      </c>
      <c r="E28" s="189"/>
      <c r="F28" s="189"/>
      <c r="G28" t="s" s="24">
        <v>368</v>
      </c>
      <c r="H28" t="s" s="24">
        <v>118</v>
      </c>
      <c r="I28" s="196">
        <v>30</v>
      </c>
      <c r="J28" s="196">
        <v>30</v>
      </c>
      <c r="K28" s="197"/>
      <c r="L28" s="197"/>
      <c r="M28" t="s" s="24">
        <v>20</v>
      </c>
      <c r="N28" t="s" s="198">
        <v>278</v>
      </c>
      <c r="O28" s="189"/>
    </row>
    <row r="29" ht="43.15" customHeight="1">
      <c r="A29" s="193">
        <v>4</v>
      </c>
      <c r="B29" t="s" s="209">
        <v>369</v>
      </c>
      <c r="C29" t="s" s="195">
        <v>11</v>
      </c>
      <c r="D29" s="196">
        <v>6</v>
      </c>
      <c r="E29" s="189"/>
      <c r="F29" s="189"/>
      <c r="G29" t="s" s="24">
        <v>370</v>
      </c>
      <c r="H29" s="197"/>
      <c r="I29" s="197"/>
      <c r="J29" s="197"/>
      <c r="K29" s="197"/>
      <c r="L29" s="197"/>
      <c r="M29" s="197"/>
      <c r="N29" s="189"/>
      <c r="O29" s="189"/>
    </row>
    <row r="30" ht="33.75" customHeight="1">
      <c r="A30" t="s" s="206">
        <v>265</v>
      </c>
      <c r="B30" t="s" s="250">
        <v>371</v>
      </c>
      <c r="C30" t="s" s="201">
        <v>19</v>
      </c>
      <c r="D30" s="197"/>
      <c r="E30" s="189"/>
      <c r="F30" s="189"/>
      <c r="G30" t="s" s="24">
        <v>372</v>
      </c>
      <c r="H30" t="s" s="24">
        <v>109</v>
      </c>
      <c r="I30" s="196">
        <v>10</v>
      </c>
      <c r="J30" s="196">
        <v>12</v>
      </c>
      <c r="K30" s="197"/>
      <c r="L30" s="197"/>
      <c r="M30" t="s" s="24">
        <v>20</v>
      </c>
      <c r="N30" t="s" s="198">
        <v>233</v>
      </c>
      <c r="O30" s="189"/>
    </row>
    <row r="31" ht="33.75" customHeight="1">
      <c r="A31" t="s" s="206">
        <v>268</v>
      </c>
      <c r="B31" t="s" s="250">
        <v>373</v>
      </c>
      <c r="C31" t="s" s="201">
        <v>19</v>
      </c>
      <c r="D31" s="197"/>
      <c r="E31" s="189"/>
      <c r="F31" s="189"/>
      <c r="G31" t="s" s="24">
        <v>374</v>
      </c>
      <c r="H31" t="s" s="24">
        <v>121</v>
      </c>
      <c r="I31" s="196">
        <v>12</v>
      </c>
      <c r="J31" s="196">
        <v>12</v>
      </c>
      <c r="K31" s="197"/>
      <c r="L31" s="197"/>
      <c r="M31" t="s" s="24">
        <v>20</v>
      </c>
      <c r="N31" t="s" s="198">
        <v>233</v>
      </c>
      <c r="O31" s="256"/>
    </row>
    <row r="32" ht="43.15" customHeight="1">
      <c r="A32" s="193">
        <v>5</v>
      </c>
      <c r="B32" t="s" s="209">
        <v>375</v>
      </c>
      <c r="C32" t="s" s="195">
        <v>11</v>
      </c>
      <c r="D32" s="196">
        <v>6</v>
      </c>
      <c r="E32" s="189"/>
      <c r="F32" s="189"/>
      <c r="G32" t="s" s="24">
        <v>376</v>
      </c>
      <c r="H32" t="s" s="24">
        <v>118</v>
      </c>
      <c r="I32" s="196">
        <v>28</v>
      </c>
      <c r="J32" s="196">
        <v>28</v>
      </c>
      <c r="K32" s="197"/>
      <c r="L32" s="197"/>
      <c r="M32" t="s" s="24">
        <v>20</v>
      </c>
      <c r="N32" t="s" s="198">
        <v>377</v>
      </c>
      <c r="O32" s="189"/>
    </row>
    <row r="33" ht="43.15" customHeight="1">
      <c r="A33" s="210"/>
      <c r="B33" s="211"/>
      <c r="C33" s="197"/>
      <c r="D33" s="197"/>
      <c r="E33" s="189"/>
      <c r="F33" s="189"/>
      <c r="G33" s="189"/>
      <c r="H33" s="197"/>
      <c r="I33" s="197"/>
      <c r="J33" s="197"/>
      <c r="K33" s="197"/>
      <c r="L33" s="197"/>
      <c r="M33" s="197"/>
      <c r="N33" s="189"/>
      <c r="O33" s="189"/>
    </row>
    <row r="34" ht="43.15" customHeight="1">
      <c r="A34" s="210"/>
      <c r="B34" s="211"/>
      <c r="C34" s="197"/>
      <c r="D34" s="197"/>
      <c r="E34" s="189"/>
      <c r="F34" s="189"/>
      <c r="G34" s="189"/>
      <c r="H34" s="197"/>
      <c r="I34" s="197"/>
      <c r="J34" s="197"/>
      <c r="K34" s="197"/>
      <c r="L34" s="197"/>
      <c r="M34" s="197"/>
      <c r="N34" s="189"/>
      <c r="O34" s="189"/>
    </row>
    <row r="35" ht="43.15" customHeight="1">
      <c r="A35" s="210"/>
      <c r="B35" s="211"/>
      <c r="C35" s="197"/>
      <c r="D35" s="197"/>
      <c r="E35" s="189"/>
      <c r="F35" s="189"/>
      <c r="G35" s="189"/>
      <c r="H35" s="197"/>
      <c r="I35" s="197"/>
      <c r="J35" s="197"/>
      <c r="K35" s="197"/>
      <c r="L35" s="197"/>
      <c r="M35" s="197"/>
      <c r="N35" s="189"/>
      <c r="O35" s="189"/>
    </row>
    <row r="36" ht="43.15" customHeight="1">
      <c r="A36" s="210"/>
      <c r="B36" s="211"/>
      <c r="C36" s="197"/>
      <c r="D36" s="197"/>
      <c r="E36" s="189"/>
      <c r="F36" s="189"/>
      <c r="G36" s="189"/>
      <c r="H36" s="197"/>
      <c r="I36" s="197"/>
      <c r="J36" s="197"/>
      <c r="K36" s="197"/>
      <c r="L36" s="197"/>
      <c r="M36" s="197"/>
      <c r="N36" s="189"/>
      <c r="O36" s="189"/>
    </row>
    <row r="37" ht="43.15" customHeight="1">
      <c r="A37" s="210"/>
      <c r="B37" s="211"/>
      <c r="C37" s="197"/>
      <c r="D37" s="197"/>
      <c r="E37" s="189"/>
      <c r="F37" s="189"/>
      <c r="G37" s="189"/>
      <c r="H37" s="197"/>
      <c r="I37" s="197"/>
      <c r="J37" s="197"/>
      <c r="K37" s="197"/>
      <c r="L37" s="197"/>
      <c r="M37" s="197"/>
      <c r="N37" s="189"/>
      <c r="O37" s="189"/>
    </row>
    <row r="38" ht="43.15" customHeight="1">
      <c r="A38" s="210"/>
      <c r="B38" s="211"/>
      <c r="C38" s="197"/>
      <c r="D38" s="197"/>
      <c r="E38" s="189"/>
      <c r="F38" s="189"/>
      <c r="G38" s="189"/>
      <c r="H38" s="197"/>
      <c r="I38" s="197"/>
      <c r="J38" s="197"/>
      <c r="K38" s="197"/>
      <c r="L38" s="197"/>
      <c r="M38" s="197"/>
      <c r="N38" s="189"/>
      <c r="O38" s="189"/>
    </row>
    <row r="39" ht="43.15" customHeight="1">
      <c r="A39" s="210"/>
      <c r="B39" s="211"/>
      <c r="C39" s="197"/>
      <c r="D39" s="197"/>
      <c r="E39" s="189"/>
      <c r="F39" s="189"/>
      <c r="G39" s="189"/>
      <c r="H39" s="197"/>
      <c r="I39" s="197"/>
      <c r="J39" s="197"/>
      <c r="K39" s="197"/>
      <c r="L39" s="197"/>
      <c r="M39" s="197"/>
      <c r="N39" s="189"/>
      <c r="O39" s="189"/>
    </row>
    <row r="40" ht="43.15" customHeight="1">
      <c r="A40" s="210"/>
      <c r="B40" s="211"/>
      <c r="C40" s="197"/>
      <c r="D40" s="197"/>
      <c r="E40" s="189"/>
      <c r="F40" s="189"/>
      <c r="G40" s="189"/>
      <c r="H40" s="197"/>
      <c r="I40" s="197"/>
      <c r="J40" s="197"/>
      <c r="K40" s="197"/>
      <c r="L40" s="197"/>
      <c r="M40" s="197"/>
      <c r="N40" s="189"/>
      <c r="O40" s="189"/>
    </row>
    <row r="41" ht="43.15" customHeight="1">
      <c r="A41" s="210"/>
      <c r="B41" s="211"/>
      <c r="C41" s="197"/>
      <c r="D41" s="197"/>
      <c r="E41" s="189"/>
      <c r="F41" s="189"/>
      <c r="G41" s="189"/>
      <c r="H41" s="197"/>
      <c r="I41" s="197"/>
      <c r="J41" s="197"/>
      <c r="K41" s="197"/>
      <c r="L41" s="197"/>
      <c r="M41" s="197"/>
      <c r="N41" s="189"/>
      <c r="O41" s="189"/>
    </row>
    <row r="42" ht="43.15" customHeight="1">
      <c r="A42" s="210"/>
      <c r="B42" s="211"/>
      <c r="C42" s="197"/>
      <c r="D42" s="197"/>
      <c r="E42" s="189"/>
      <c r="F42" s="189"/>
      <c r="G42" s="189"/>
      <c r="H42" s="197"/>
      <c r="I42" s="197"/>
      <c r="J42" s="197"/>
      <c r="K42" s="197"/>
      <c r="L42" s="197"/>
      <c r="M42" s="197"/>
      <c r="N42" s="189"/>
      <c r="O42" s="189"/>
    </row>
    <row r="43" ht="43.15" customHeight="1">
      <c r="A43" s="212"/>
      <c r="B43" s="213"/>
      <c r="C43" s="197"/>
      <c r="D43" s="257"/>
      <c r="E43" s="214"/>
      <c r="F43" s="214"/>
      <c r="G43" s="214"/>
      <c r="H43" s="257"/>
      <c r="I43" s="197"/>
      <c r="J43" s="197"/>
      <c r="K43" s="197"/>
      <c r="L43" s="197"/>
      <c r="M43" s="197"/>
      <c r="N43" s="214"/>
      <c r="O43" s="214"/>
    </row>
    <row r="44" ht="43.15" customHeight="1">
      <c r="A44" s="212"/>
      <c r="B44" s="213"/>
      <c r="C44" s="197"/>
      <c r="D44" s="257"/>
      <c r="E44" s="214"/>
      <c r="F44" s="214"/>
      <c r="G44" s="214"/>
      <c r="H44" s="257"/>
      <c r="I44" s="197"/>
      <c r="J44" s="197"/>
      <c r="K44" s="197"/>
      <c r="L44" s="197"/>
      <c r="M44" s="197"/>
      <c r="N44" s="214"/>
      <c r="O44" s="214"/>
    </row>
    <row r="45" ht="43.15" customHeight="1">
      <c r="A45" s="212"/>
      <c r="B45" s="213"/>
      <c r="C45" s="197"/>
      <c r="D45" s="257"/>
      <c r="E45" s="214"/>
      <c r="F45" s="214"/>
      <c r="G45" s="214"/>
      <c r="H45" s="257"/>
      <c r="I45" s="197"/>
      <c r="J45" s="197"/>
      <c r="K45" s="197"/>
      <c r="L45" s="197"/>
      <c r="M45" s="197"/>
      <c r="N45" s="214"/>
      <c r="O45" s="214"/>
    </row>
    <row r="46" ht="43.15" customHeight="1">
      <c r="A46" s="212"/>
      <c r="B46" s="213"/>
      <c r="C46" s="197"/>
      <c r="D46" s="257"/>
      <c r="E46" s="214"/>
      <c r="F46" s="214"/>
      <c r="G46" s="214"/>
      <c r="H46" s="257"/>
      <c r="I46" s="197"/>
      <c r="J46" s="197"/>
      <c r="K46" s="197"/>
      <c r="L46" s="197"/>
      <c r="M46" s="197"/>
      <c r="N46" s="214"/>
      <c r="O46" s="214"/>
    </row>
    <row r="47" ht="43.15" customHeight="1">
      <c r="A47" s="212"/>
      <c r="B47" s="213"/>
      <c r="C47" s="197"/>
      <c r="D47" s="257"/>
      <c r="E47" s="214"/>
      <c r="F47" s="214"/>
      <c r="G47" s="214"/>
      <c r="H47" s="257"/>
      <c r="I47" s="197"/>
      <c r="J47" s="197"/>
      <c r="K47" s="197"/>
      <c r="L47" s="197"/>
      <c r="M47" s="197"/>
      <c r="N47" s="214"/>
      <c r="O47" s="214"/>
    </row>
    <row r="48" ht="43.15" customHeight="1">
      <c r="A48" s="212"/>
      <c r="B48" s="213"/>
      <c r="C48" s="197"/>
      <c r="D48" s="257"/>
      <c r="E48" s="214"/>
      <c r="F48" s="214"/>
      <c r="G48" s="214"/>
      <c r="H48" s="257"/>
      <c r="I48" s="215"/>
      <c r="J48" s="215"/>
      <c r="K48" s="197"/>
      <c r="L48" s="197"/>
      <c r="M48" s="197"/>
      <c r="N48" s="214"/>
      <c r="O48" s="214"/>
    </row>
    <row r="49" ht="43.15" customHeight="1">
      <c r="A49" s="212"/>
      <c r="B49" s="213"/>
      <c r="C49" s="197"/>
      <c r="D49" s="257"/>
      <c r="E49" s="214"/>
      <c r="F49" s="214"/>
      <c r="G49" s="214"/>
      <c r="H49" s="257"/>
      <c r="I49" s="197"/>
      <c r="J49" s="197"/>
      <c r="K49" s="197"/>
      <c r="L49" s="197"/>
      <c r="M49" s="197"/>
      <c r="N49" s="214"/>
      <c r="O49" s="214"/>
    </row>
    <row r="50" ht="43.15" customHeight="1">
      <c r="A50" s="212"/>
      <c r="B50" s="213"/>
      <c r="C50" s="197"/>
      <c r="D50" s="257"/>
      <c r="E50" s="214"/>
      <c r="F50" s="214"/>
      <c r="G50" s="214"/>
      <c r="H50" s="257"/>
      <c r="I50" s="197"/>
      <c r="J50" s="197"/>
      <c r="K50" s="197"/>
      <c r="L50" s="197"/>
      <c r="M50" s="197"/>
      <c r="N50" s="214"/>
      <c r="O50" s="214"/>
    </row>
    <row r="51" ht="43.15" customHeight="1">
      <c r="A51" s="212"/>
      <c r="B51" s="213"/>
      <c r="C51" s="197"/>
      <c r="D51" s="257"/>
      <c r="E51" s="214"/>
      <c r="F51" s="214"/>
      <c r="G51" s="214"/>
      <c r="H51" s="257"/>
      <c r="I51" s="197"/>
      <c r="J51" s="197"/>
      <c r="K51" s="197"/>
      <c r="L51" s="197"/>
      <c r="M51" s="197"/>
      <c r="N51" s="214"/>
      <c r="O51" s="214"/>
    </row>
    <row r="52" ht="43.15" customHeight="1">
      <c r="A52" s="212"/>
      <c r="B52" s="213"/>
      <c r="C52" s="197"/>
      <c r="D52" s="257"/>
      <c r="E52" s="214"/>
      <c r="F52" s="214"/>
      <c r="G52" s="214"/>
      <c r="H52" s="257"/>
      <c r="I52" s="197"/>
      <c r="J52" s="197"/>
      <c r="K52" s="197"/>
      <c r="L52" s="197"/>
      <c r="M52" s="197"/>
      <c r="N52" s="214"/>
      <c r="O52" s="214"/>
    </row>
    <row r="53" ht="43.15" customHeight="1">
      <c r="A53" s="212"/>
      <c r="B53" s="213"/>
      <c r="C53" s="197"/>
      <c r="D53" s="257"/>
      <c r="E53" s="214"/>
      <c r="F53" s="214"/>
      <c r="G53" s="214"/>
      <c r="H53" s="257"/>
      <c r="I53" s="197"/>
      <c r="J53" s="197"/>
      <c r="K53" s="197"/>
      <c r="L53" s="197"/>
      <c r="M53" s="197"/>
      <c r="N53" s="214"/>
      <c r="O53" s="214"/>
    </row>
    <row r="54" ht="43.15" customHeight="1">
      <c r="A54" s="212"/>
      <c r="B54" s="213"/>
      <c r="C54" s="197"/>
      <c r="D54" s="257"/>
      <c r="E54" s="214"/>
      <c r="F54" s="214"/>
      <c r="G54" s="214"/>
      <c r="H54" s="257"/>
      <c r="I54" s="197"/>
      <c r="J54" s="197"/>
      <c r="K54" s="197"/>
      <c r="L54" s="197"/>
      <c r="M54" s="197"/>
      <c r="N54" s="214"/>
      <c r="O54" s="214"/>
    </row>
    <row r="55" ht="43.15" customHeight="1">
      <c r="A55" s="212"/>
      <c r="B55" s="213"/>
      <c r="C55" s="197"/>
      <c r="D55" s="257"/>
      <c r="E55" s="214"/>
      <c r="F55" s="214"/>
      <c r="G55" s="214"/>
      <c r="H55" s="257"/>
      <c r="I55" s="197"/>
      <c r="J55" s="197"/>
      <c r="K55" s="197"/>
      <c r="L55" s="197"/>
      <c r="M55" s="197"/>
      <c r="N55" s="214"/>
      <c r="O55" s="214"/>
    </row>
    <row r="56" ht="43.15" customHeight="1">
      <c r="A56" s="212"/>
      <c r="B56" s="213"/>
      <c r="C56" s="197"/>
      <c r="D56" s="257"/>
      <c r="E56" s="214"/>
      <c r="F56" s="214"/>
      <c r="G56" s="214"/>
      <c r="H56" s="257"/>
      <c r="I56" s="197"/>
      <c r="J56" s="197"/>
      <c r="K56" s="197"/>
      <c r="L56" s="197"/>
      <c r="M56" s="197"/>
      <c r="N56" s="214"/>
      <c r="O56" s="214"/>
    </row>
    <row r="57" ht="43.15" customHeight="1">
      <c r="A57" s="212"/>
      <c r="B57" s="213"/>
      <c r="C57" s="197"/>
      <c r="D57" s="257"/>
      <c r="E57" s="214"/>
      <c r="F57" s="214"/>
      <c r="G57" s="214"/>
      <c r="H57" s="257"/>
      <c r="I57" s="197"/>
      <c r="J57" s="197"/>
      <c r="K57" s="197"/>
      <c r="L57" s="197"/>
      <c r="M57" s="197"/>
      <c r="N57" s="214"/>
      <c r="O57" s="214"/>
    </row>
    <row r="58" ht="43.15" customHeight="1">
      <c r="A58" s="212"/>
      <c r="B58" s="213"/>
      <c r="C58" s="197"/>
      <c r="D58" s="257"/>
      <c r="E58" s="214"/>
      <c r="F58" s="214"/>
      <c r="G58" s="214"/>
      <c r="H58" s="257"/>
      <c r="I58" s="197"/>
      <c r="J58" s="197"/>
      <c r="K58" s="197"/>
      <c r="L58" s="197"/>
      <c r="M58" s="197"/>
      <c r="N58" s="214"/>
      <c r="O58" s="214"/>
    </row>
    <row r="59" ht="43.15" customHeight="1">
      <c r="A59" s="212"/>
      <c r="B59" s="213"/>
      <c r="C59" s="197"/>
      <c r="D59" s="257"/>
      <c r="E59" s="214"/>
      <c r="F59" s="214"/>
      <c r="G59" s="214"/>
      <c r="H59" s="257"/>
      <c r="I59" s="197"/>
      <c r="J59" s="197"/>
      <c r="K59" s="197"/>
      <c r="L59" s="197"/>
      <c r="M59" s="197"/>
      <c r="N59" s="214"/>
      <c r="O59" s="214"/>
    </row>
    <row r="60" ht="43.15" customHeight="1">
      <c r="A60" s="212"/>
      <c r="B60" s="213"/>
      <c r="C60" s="197"/>
      <c r="D60" s="257"/>
      <c r="E60" s="214"/>
      <c r="F60" s="214"/>
      <c r="G60" s="214"/>
      <c r="H60" s="257"/>
      <c r="I60" s="197"/>
      <c r="J60" s="197"/>
      <c r="K60" s="197"/>
      <c r="L60" s="197"/>
      <c r="M60" s="197"/>
      <c r="N60" s="214"/>
      <c r="O60" s="214"/>
    </row>
    <row r="61" ht="43.15" customHeight="1">
      <c r="A61" s="212"/>
      <c r="B61" s="213"/>
      <c r="C61" s="197"/>
      <c r="D61" s="257"/>
      <c r="E61" s="214"/>
      <c r="F61" s="214"/>
      <c r="G61" s="214"/>
      <c r="H61" s="257"/>
      <c r="I61" s="197"/>
      <c r="J61" s="197"/>
      <c r="K61" s="197"/>
      <c r="L61" s="197"/>
      <c r="M61" s="197"/>
      <c r="N61" s="214"/>
      <c r="O61" s="214"/>
    </row>
    <row r="62" ht="43.15" customHeight="1">
      <c r="A62" s="212"/>
      <c r="B62" s="213"/>
      <c r="C62" s="197"/>
      <c r="D62" s="257"/>
      <c r="E62" s="214"/>
      <c r="F62" s="214"/>
      <c r="G62" s="214"/>
      <c r="H62" s="257"/>
      <c r="I62" s="197"/>
      <c r="J62" s="197"/>
      <c r="K62" s="197"/>
      <c r="L62" s="197"/>
      <c r="M62" s="197"/>
      <c r="N62" s="214"/>
      <c r="O62" s="214"/>
    </row>
    <row r="63" ht="43.15" customHeight="1">
      <c r="A63" s="212"/>
      <c r="B63" s="213"/>
      <c r="C63" s="197"/>
      <c r="D63" s="257"/>
      <c r="E63" s="214"/>
      <c r="F63" s="214"/>
      <c r="G63" s="214"/>
      <c r="H63" s="257"/>
      <c r="I63" s="197"/>
      <c r="J63" s="197"/>
      <c r="K63" s="197"/>
      <c r="L63" s="197"/>
      <c r="M63" s="197"/>
      <c r="N63" s="214"/>
      <c r="O63" s="214"/>
    </row>
    <row r="64" ht="43.15" customHeight="1">
      <c r="A64" s="212"/>
      <c r="B64" s="213"/>
      <c r="C64" s="197"/>
      <c r="D64" s="257"/>
      <c r="E64" s="214"/>
      <c r="F64" s="214"/>
      <c r="G64" s="214"/>
      <c r="H64" s="257"/>
      <c r="I64" s="197"/>
      <c r="J64" s="197"/>
      <c r="K64" s="197"/>
      <c r="L64" s="197"/>
      <c r="M64" s="197"/>
      <c r="N64" s="214"/>
      <c r="O64" s="214"/>
    </row>
    <row r="65" ht="43.15" customHeight="1">
      <c r="A65" s="212"/>
      <c r="B65" s="213"/>
      <c r="C65" s="197"/>
      <c r="D65" s="257"/>
      <c r="E65" s="214"/>
      <c r="F65" s="214"/>
      <c r="G65" s="214"/>
      <c r="H65" s="257"/>
      <c r="I65" s="197"/>
      <c r="J65" s="197"/>
      <c r="K65" s="197"/>
      <c r="L65" s="197"/>
      <c r="M65" s="197"/>
      <c r="N65" s="214"/>
      <c r="O65" s="214"/>
    </row>
    <row r="66" ht="43.15" customHeight="1">
      <c r="A66" s="212"/>
      <c r="B66" s="213"/>
      <c r="C66" s="197"/>
      <c r="D66" s="257"/>
      <c r="E66" s="214"/>
      <c r="F66" s="214"/>
      <c r="G66" s="214"/>
      <c r="H66" s="257"/>
      <c r="I66" s="197"/>
      <c r="J66" s="197"/>
      <c r="K66" s="197"/>
      <c r="L66" s="197"/>
      <c r="M66" s="197"/>
      <c r="N66" s="214"/>
      <c r="O66" s="214"/>
    </row>
    <row r="67" ht="43.15" customHeight="1">
      <c r="A67" s="212"/>
      <c r="B67" s="213"/>
      <c r="C67" s="197"/>
      <c r="D67" s="257"/>
      <c r="E67" s="214"/>
      <c r="F67" s="214"/>
      <c r="G67" s="214"/>
      <c r="H67" s="257"/>
      <c r="I67" s="197"/>
      <c r="J67" s="197"/>
      <c r="K67" s="197"/>
      <c r="L67" s="197"/>
      <c r="M67" s="197"/>
      <c r="N67" s="214"/>
      <c r="O67" s="214"/>
    </row>
    <row r="68" ht="43.15" customHeight="1">
      <c r="A68" s="212"/>
      <c r="B68" s="213"/>
      <c r="C68" s="197"/>
      <c r="D68" s="257"/>
      <c r="E68" s="214"/>
      <c r="F68" s="214"/>
      <c r="G68" s="214"/>
      <c r="H68" s="257"/>
      <c r="I68" s="197"/>
      <c r="J68" s="197"/>
      <c r="K68" s="197"/>
      <c r="L68" s="197"/>
      <c r="M68" s="197"/>
      <c r="N68" s="214"/>
      <c r="O68" s="214"/>
    </row>
    <row r="69" ht="43.15" customHeight="1">
      <c r="A69" s="212"/>
      <c r="B69" s="213"/>
      <c r="C69" s="197"/>
      <c r="D69" s="257"/>
      <c r="E69" s="214"/>
      <c r="F69" s="214"/>
      <c r="G69" s="214"/>
      <c r="H69" s="257"/>
      <c r="I69" s="197"/>
      <c r="J69" s="197"/>
      <c r="K69" s="197"/>
      <c r="L69" s="197"/>
      <c r="M69" s="197"/>
      <c r="N69" s="214"/>
      <c r="O69" s="214"/>
    </row>
    <row r="70" ht="43.15" customHeight="1">
      <c r="A70" s="212"/>
      <c r="B70" s="213"/>
      <c r="C70" s="197"/>
      <c r="D70" s="257"/>
      <c r="E70" s="214"/>
      <c r="F70" s="214"/>
      <c r="G70" s="214"/>
      <c r="H70" s="257"/>
      <c r="I70" s="197"/>
      <c r="J70" s="197"/>
      <c r="K70" s="197"/>
      <c r="L70" s="197"/>
      <c r="M70" s="197"/>
      <c r="N70" s="214"/>
      <c r="O70" s="214"/>
    </row>
    <row r="71" ht="43.15" customHeight="1">
      <c r="A71" s="212"/>
      <c r="B71" s="213"/>
      <c r="C71" s="197"/>
      <c r="D71" s="257"/>
      <c r="E71" s="214"/>
      <c r="F71" s="214"/>
      <c r="G71" s="214"/>
      <c r="H71" s="257"/>
      <c r="I71" s="197"/>
      <c r="J71" s="197"/>
      <c r="K71" s="197"/>
      <c r="L71" s="197"/>
      <c r="M71" s="197"/>
      <c r="N71" s="214"/>
      <c r="O71" s="214"/>
    </row>
    <row r="72" ht="43.15" customHeight="1">
      <c r="A72" s="212"/>
      <c r="B72" s="213"/>
      <c r="C72" s="197"/>
      <c r="D72" s="257"/>
      <c r="E72" s="214"/>
      <c r="F72" s="214"/>
      <c r="G72" s="214"/>
      <c r="H72" s="257"/>
      <c r="I72" s="197"/>
      <c r="J72" s="197"/>
      <c r="K72" s="197"/>
      <c r="L72" s="197"/>
      <c r="M72" s="197"/>
      <c r="N72" s="214"/>
      <c r="O72" s="214"/>
    </row>
    <row r="73" ht="43.15" customHeight="1">
      <c r="A73" s="212"/>
      <c r="B73" s="213"/>
      <c r="C73" s="197"/>
      <c r="D73" s="257"/>
      <c r="E73" s="214"/>
      <c r="F73" s="214"/>
      <c r="G73" s="214"/>
      <c r="H73" s="257"/>
      <c r="I73" s="197"/>
      <c r="J73" s="197"/>
      <c r="K73" s="197"/>
      <c r="L73" s="197"/>
      <c r="M73" s="197"/>
      <c r="N73" s="214"/>
      <c r="O73" s="214"/>
    </row>
    <row r="74" ht="43.15" customHeight="1">
      <c r="A74" s="212"/>
      <c r="B74" s="213"/>
      <c r="C74" s="197"/>
      <c r="D74" s="257"/>
      <c r="E74" s="214"/>
      <c r="F74" s="214"/>
      <c r="G74" s="214"/>
      <c r="H74" s="257"/>
      <c r="I74" s="197"/>
      <c r="J74" s="197"/>
      <c r="K74" s="197"/>
      <c r="L74" s="197"/>
      <c r="M74" s="197"/>
      <c r="N74" s="214"/>
      <c r="O74" s="214"/>
    </row>
    <row r="75" ht="43.15" customHeight="1">
      <c r="A75" s="212"/>
      <c r="B75" s="213"/>
      <c r="C75" s="197"/>
      <c r="D75" s="257"/>
      <c r="E75" s="214"/>
      <c r="F75" s="214"/>
      <c r="G75" s="214"/>
      <c r="H75" s="257"/>
      <c r="I75" s="197"/>
      <c r="J75" s="197"/>
      <c r="K75" s="197"/>
      <c r="L75" s="197"/>
      <c r="M75" s="197"/>
      <c r="N75" s="214"/>
      <c r="O75" s="214"/>
    </row>
    <row r="76" ht="43.15" customHeight="1">
      <c r="A76" s="212"/>
      <c r="B76" s="213"/>
      <c r="C76" s="197"/>
      <c r="D76" s="257"/>
      <c r="E76" s="214"/>
      <c r="F76" s="214"/>
      <c r="G76" s="214"/>
      <c r="H76" s="257"/>
      <c r="I76" s="197"/>
      <c r="J76" s="197"/>
      <c r="K76" s="197"/>
      <c r="L76" s="197"/>
      <c r="M76" s="197"/>
      <c r="N76" s="214"/>
      <c r="O76" s="214"/>
    </row>
    <row r="77" ht="43.15" customHeight="1">
      <c r="A77" s="212"/>
      <c r="B77" s="213"/>
      <c r="C77" s="197"/>
      <c r="D77" s="257"/>
      <c r="E77" s="214"/>
      <c r="F77" s="214"/>
      <c r="G77" s="214"/>
      <c r="H77" s="257"/>
      <c r="I77" s="197"/>
      <c r="J77" s="197"/>
      <c r="K77" s="197"/>
      <c r="L77" s="197"/>
      <c r="M77" s="197"/>
      <c r="N77" s="214"/>
      <c r="O77" s="214"/>
    </row>
    <row r="78" ht="43.15" customHeight="1">
      <c r="A78" s="212"/>
      <c r="B78" s="213"/>
      <c r="C78" s="197"/>
      <c r="D78" s="257"/>
      <c r="E78" s="214"/>
      <c r="F78" s="214"/>
      <c r="G78" s="214"/>
      <c r="H78" s="257"/>
      <c r="I78" s="197"/>
      <c r="J78" s="197"/>
      <c r="K78" s="197"/>
      <c r="L78" s="197"/>
      <c r="M78" s="197"/>
      <c r="N78" s="214"/>
      <c r="O78" s="214"/>
    </row>
    <row r="79" ht="43.15" customHeight="1">
      <c r="A79" s="212"/>
      <c r="B79" s="213"/>
      <c r="C79" s="197"/>
      <c r="D79" s="257"/>
      <c r="E79" s="214"/>
      <c r="F79" s="214"/>
      <c r="G79" s="214"/>
      <c r="H79" s="257"/>
      <c r="I79" s="197"/>
      <c r="J79" s="197"/>
      <c r="K79" s="197"/>
      <c r="L79" s="197"/>
      <c r="M79" s="197"/>
      <c r="N79" s="214"/>
      <c r="O79" s="214"/>
    </row>
    <row r="80" ht="43.15" customHeight="1">
      <c r="A80" s="212"/>
      <c r="B80" s="213"/>
      <c r="C80" s="197"/>
      <c r="D80" s="257"/>
      <c r="E80" s="214"/>
      <c r="F80" s="214"/>
      <c r="G80" s="214"/>
      <c r="H80" s="257"/>
      <c r="I80" s="197"/>
      <c r="J80" s="197"/>
      <c r="K80" s="197"/>
      <c r="L80" s="197"/>
      <c r="M80" s="197"/>
      <c r="N80" s="214"/>
      <c r="O80" s="214"/>
    </row>
    <row r="81" ht="43.15" customHeight="1">
      <c r="A81" s="212"/>
      <c r="B81" s="213"/>
      <c r="C81" s="197"/>
      <c r="D81" s="257"/>
      <c r="E81" s="214"/>
      <c r="F81" s="214"/>
      <c r="G81" s="214"/>
      <c r="H81" s="257"/>
      <c r="I81" s="197"/>
      <c r="J81" s="197"/>
      <c r="K81" s="197"/>
      <c r="L81" s="197"/>
      <c r="M81" s="197"/>
      <c r="N81" s="214"/>
      <c r="O81" s="214"/>
    </row>
    <row r="82" ht="43.15" customHeight="1">
      <c r="A82" s="212"/>
      <c r="B82" s="213"/>
      <c r="C82" s="197"/>
      <c r="D82" s="257"/>
      <c r="E82" s="214"/>
      <c r="F82" s="214"/>
      <c r="G82" s="214"/>
      <c r="H82" s="257"/>
      <c r="I82" s="197"/>
      <c r="J82" s="197"/>
      <c r="K82" s="197"/>
      <c r="L82" s="197"/>
      <c r="M82" s="197"/>
      <c r="N82" s="214"/>
      <c r="O82" s="214"/>
    </row>
    <row r="83" ht="43.15" customHeight="1">
      <c r="A83" s="212"/>
      <c r="B83" s="213"/>
      <c r="C83" s="197"/>
      <c r="D83" s="257"/>
      <c r="E83" s="214"/>
      <c r="F83" s="214"/>
      <c r="G83" s="214"/>
      <c r="H83" s="257"/>
      <c r="I83" s="197"/>
      <c r="J83" s="197"/>
      <c r="K83" s="197"/>
      <c r="L83" s="197"/>
      <c r="M83" s="197"/>
      <c r="N83" s="214"/>
      <c r="O83" s="214"/>
    </row>
    <row r="84" ht="43.15" customHeight="1">
      <c r="A84" s="212"/>
      <c r="B84" s="213"/>
      <c r="C84" s="197"/>
      <c r="D84" s="257"/>
      <c r="E84" s="214"/>
      <c r="F84" s="214"/>
      <c r="G84" s="214"/>
      <c r="H84" s="257"/>
      <c r="I84" s="197"/>
      <c r="J84" s="197"/>
      <c r="K84" s="197"/>
      <c r="L84" s="197"/>
      <c r="M84" s="197"/>
      <c r="N84" s="214"/>
      <c r="O84" s="214"/>
    </row>
    <row r="85" ht="43.15" customHeight="1">
      <c r="A85" s="212"/>
      <c r="B85" s="213"/>
      <c r="C85" s="197"/>
      <c r="D85" s="257"/>
      <c r="E85" s="214"/>
      <c r="F85" s="214"/>
      <c r="G85" s="214"/>
      <c r="H85" s="257"/>
      <c r="I85" s="197"/>
      <c r="J85" s="197"/>
      <c r="K85" s="197"/>
      <c r="L85" s="197"/>
      <c r="M85" s="197"/>
      <c r="N85" s="214"/>
      <c r="O85" s="214"/>
    </row>
    <row r="86" ht="43.15" customHeight="1">
      <c r="A86" s="212"/>
      <c r="B86" s="213"/>
      <c r="C86" s="197"/>
      <c r="D86" s="257"/>
      <c r="E86" s="214"/>
      <c r="F86" s="214"/>
      <c r="G86" s="214"/>
      <c r="H86" s="257"/>
      <c r="I86" s="197"/>
      <c r="J86" s="197"/>
      <c r="K86" s="197"/>
      <c r="L86" s="197"/>
      <c r="M86" s="197"/>
      <c r="N86" s="214"/>
      <c r="O86" s="214"/>
    </row>
    <row r="87" ht="43.15" customHeight="1">
      <c r="A87" s="212"/>
      <c r="B87" s="213"/>
      <c r="C87" s="197"/>
      <c r="D87" s="257"/>
      <c r="E87" s="214"/>
      <c r="F87" s="214"/>
      <c r="G87" s="214"/>
      <c r="H87" s="257"/>
      <c r="I87" s="197"/>
      <c r="J87" s="197"/>
      <c r="K87" s="197"/>
      <c r="L87" s="197"/>
      <c r="M87" s="197"/>
      <c r="N87" s="214"/>
      <c r="O87" s="214"/>
    </row>
    <row r="88" ht="43.15" customHeight="1">
      <c r="A88" s="212"/>
      <c r="B88" s="213"/>
      <c r="C88" s="197"/>
      <c r="D88" s="257"/>
      <c r="E88" s="214"/>
      <c r="F88" s="214"/>
      <c r="G88" s="214"/>
      <c r="H88" s="257"/>
      <c r="I88" s="197"/>
      <c r="J88" s="197"/>
      <c r="K88" s="197"/>
      <c r="L88" s="197"/>
      <c r="M88" s="197"/>
      <c r="N88" s="214"/>
      <c r="O88" s="214"/>
    </row>
    <row r="89" ht="43.15" customHeight="1">
      <c r="A89" s="212"/>
      <c r="B89" s="213"/>
      <c r="C89" s="197"/>
      <c r="D89" s="257"/>
      <c r="E89" s="214"/>
      <c r="F89" s="214"/>
      <c r="G89" s="214"/>
      <c r="H89" s="257"/>
      <c r="I89" s="197"/>
      <c r="J89" s="197"/>
      <c r="K89" s="197"/>
      <c r="L89" s="197"/>
      <c r="M89" s="197"/>
      <c r="N89" s="214"/>
      <c r="O89" s="214"/>
    </row>
    <row r="90" ht="43.15" customHeight="1">
      <c r="A90" s="212"/>
      <c r="B90" s="213"/>
      <c r="C90" s="197"/>
      <c r="D90" s="257"/>
      <c r="E90" s="214"/>
      <c r="F90" s="214"/>
      <c r="G90" s="214"/>
      <c r="H90" s="257"/>
      <c r="I90" s="197"/>
      <c r="J90" s="197"/>
      <c r="K90" s="197"/>
      <c r="L90" s="197"/>
      <c r="M90" s="197"/>
      <c r="N90" s="214"/>
      <c r="O90" s="214"/>
    </row>
    <row r="91" ht="43.15" customHeight="1">
      <c r="A91" s="212"/>
      <c r="B91" s="213"/>
      <c r="C91" s="197"/>
      <c r="D91" s="257"/>
      <c r="E91" s="214"/>
      <c r="F91" s="214"/>
      <c r="G91" s="214"/>
      <c r="H91" s="257"/>
      <c r="I91" s="197"/>
      <c r="J91" s="197"/>
      <c r="K91" s="197"/>
      <c r="L91" s="197"/>
      <c r="M91" s="197"/>
      <c r="N91" s="214"/>
      <c r="O91" s="214"/>
    </row>
    <row r="92" ht="43.15" customHeight="1">
      <c r="A92" s="212"/>
      <c r="B92" s="213"/>
      <c r="C92" s="197"/>
      <c r="D92" s="257"/>
      <c r="E92" s="214"/>
      <c r="F92" s="214"/>
      <c r="G92" s="214"/>
      <c r="H92" s="257"/>
      <c r="I92" s="197"/>
      <c r="J92" s="197"/>
      <c r="K92" s="197"/>
      <c r="L92" s="197"/>
      <c r="M92" s="197"/>
      <c r="N92" s="214"/>
      <c r="O92" s="214"/>
    </row>
    <row r="93" ht="43.15" customHeight="1">
      <c r="A93" s="212"/>
      <c r="B93" s="213"/>
      <c r="C93" s="197"/>
      <c r="D93" s="257"/>
      <c r="E93" s="214"/>
      <c r="F93" s="214"/>
      <c r="G93" s="214"/>
      <c r="H93" s="257"/>
      <c r="I93" s="197"/>
      <c r="J93" s="197"/>
      <c r="K93" s="197"/>
      <c r="L93" s="197"/>
      <c r="M93" s="197"/>
      <c r="N93" s="214"/>
      <c r="O93" s="214"/>
    </row>
    <row r="94" ht="43.15" customHeight="1">
      <c r="A94" s="212"/>
      <c r="B94" s="213"/>
      <c r="C94" s="197"/>
      <c r="D94" s="257"/>
      <c r="E94" s="214"/>
      <c r="F94" s="214"/>
      <c r="G94" s="214"/>
      <c r="H94" s="257"/>
      <c r="I94" s="197"/>
      <c r="J94" s="197"/>
      <c r="K94" s="197"/>
      <c r="L94" s="197"/>
      <c r="M94" s="197"/>
      <c r="N94" s="214"/>
      <c r="O94" s="214"/>
    </row>
    <row r="95" ht="43.15" customHeight="1">
      <c r="A95" s="212"/>
      <c r="B95" s="213"/>
      <c r="C95" s="197"/>
      <c r="D95" s="257"/>
      <c r="E95" s="214"/>
      <c r="F95" s="214"/>
      <c r="G95" s="214"/>
      <c r="H95" s="257"/>
      <c r="I95" s="197"/>
      <c r="J95" s="197"/>
      <c r="K95" s="197"/>
      <c r="L95" s="197"/>
      <c r="M95" s="197"/>
      <c r="N95" s="214"/>
      <c r="O95" s="214"/>
    </row>
    <row r="96" ht="43.15" customHeight="1">
      <c r="A96" s="212"/>
      <c r="B96" s="213"/>
      <c r="C96" s="197"/>
      <c r="D96" s="257"/>
      <c r="E96" s="214"/>
      <c r="F96" s="214"/>
      <c r="G96" s="214"/>
      <c r="H96" s="257"/>
      <c r="I96" s="197"/>
      <c r="J96" s="197"/>
      <c r="K96" s="197"/>
      <c r="L96" s="197"/>
      <c r="M96" s="197"/>
      <c r="N96" s="214"/>
      <c r="O96" s="214"/>
    </row>
    <row r="97" ht="43.15" customHeight="1">
      <c r="A97" s="212"/>
      <c r="B97" s="213"/>
      <c r="C97" s="197"/>
      <c r="D97" s="257"/>
      <c r="E97" s="214"/>
      <c r="F97" s="214"/>
      <c r="G97" s="214"/>
      <c r="H97" s="257"/>
      <c r="I97" s="197"/>
      <c r="J97" s="197"/>
      <c r="K97" s="197"/>
      <c r="L97" s="197"/>
      <c r="M97" s="197"/>
      <c r="N97" s="214"/>
      <c r="O97" s="214"/>
    </row>
    <row r="98" ht="43.15" customHeight="1">
      <c r="A98" s="212"/>
      <c r="B98" s="213"/>
      <c r="C98" s="197"/>
      <c r="D98" s="257"/>
      <c r="E98" s="214"/>
      <c r="F98" s="214"/>
      <c r="G98" s="214"/>
      <c r="H98" s="257"/>
      <c r="I98" s="197"/>
      <c r="J98" s="197"/>
      <c r="K98" s="197"/>
      <c r="L98" s="197"/>
      <c r="M98" s="197"/>
      <c r="N98" s="214"/>
      <c r="O98" s="214"/>
    </row>
    <row r="99" ht="43.15" customHeight="1">
      <c r="A99" s="212"/>
      <c r="B99" s="213"/>
      <c r="C99" s="197"/>
      <c r="D99" s="257"/>
      <c r="E99" s="214"/>
      <c r="F99" s="214"/>
      <c r="G99" s="214"/>
      <c r="H99" s="257"/>
      <c r="I99" s="197"/>
      <c r="J99" s="197"/>
      <c r="K99" s="197"/>
      <c r="L99" s="197"/>
      <c r="M99" s="197"/>
      <c r="N99" s="214"/>
      <c r="O99" s="214"/>
    </row>
    <row r="100" ht="43.15" customHeight="1">
      <c r="A100" s="212"/>
      <c r="B100" s="213"/>
      <c r="C100" s="197"/>
      <c r="D100" s="257"/>
      <c r="E100" s="214"/>
      <c r="F100" s="214"/>
      <c r="G100" s="214"/>
      <c r="H100" s="257"/>
      <c r="I100" s="197"/>
      <c r="J100" s="197"/>
      <c r="K100" s="197"/>
      <c r="L100" s="197"/>
      <c r="M100" s="197"/>
      <c r="N100" s="214"/>
      <c r="O100" s="214"/>
    </row>
    <row r="101" ht="43.15" customHeight="1">
      <c r="A101" s="212"/>
      <c r="B101" s="213"/>
      <c r="C101" s="197"/>
      <c r="D101" s="257"/>
      <c r="E101" s="214"/>
      <c r="F101" s="214"/>
      <c r="G101" s="214"/>
      <c r="H101" s="257"/>
      <c r="I101" s="197"/>
      <c r="J101" s="197"/>
      <c r="K101" s="197"/>
      <c r="L101" s="197"/>
      <c r="M101" s="197"/>
      <c r="N101" s="214"/>
      <c r="O101" s="214"/>
    </row>
    <row r="102" ht="43.15" customHeight="1">
      <c r="A102" s="212"/>
      <c r="B102" s="213"/>
      <c r="C102" s="197"/>
      <c r="D102" s="257"/>
      <c r="E102" s="214"/>
      <c r="F102" s="214"/>
      <c r="G102" s="214"/>
      <c r="H102" s="257"/>
      <c r="I102" s="197"/>
      <c r="J102" s="197"/>
      <c r="K102" s="197"/>
      <c r="L102" s="197"/>
      <c r="M102" s="197"/>
      <c r="N102" s="214"/>
      <c r="O102" s="214"/>
    </row>
    <row r="103" ht="43.15" customHeight="1">
      <c r="A103" s="212"/>
      <c r="B103" s="213"/>
      <c r="C103" s="197"/>
      <c r="D103" s="257"/>
      <c r="E103" s="214"/>
      <c r="F103" s="214"/>
      <c r="G103" s="214"/>
      <c r="H103" s="257"/>
      <c r="I103" s="197"/>
      <c r="J103" s="197"/>
      <c r="K103" s="197"/>
      <c r="L103" s="197"/>
      <c r="M103" s="197"/>
      <c r="N103" s="214"/>
      <c r="O103" s="214"/>
    </row>
    <row r="104" ht="43.15" customHeight="1">
      <c r="A104" s="212"/>
      <c r="B104" s="213"/>
      <c r="C104" s="197"/>
      <c r="D104" s="257"/>
      <c r="E104" s="214"/>
      <c r="F104" s="214"/>
      <c r="G104" s="214"/>
      <c r="H104" s="257"/>
      <c r="I104" s="197"/>
      <c r="J104" s="197"/>
      <c r="K104" s="197"/>
      <c r="L104" s="197"/>
      <c r="M104" s="197"/>
      <c r="N104" s="214"/>
      <c r="O104" s="214"/>
    </row>
    <row r="105" ht="43.15" customHeight="1">
      <c r="A105" s="212"/>
      <c r="B105" s="213"/>
      <c r="C105" s="197"/>
      <c r="D105" s="257"/>
      <c r="E105" s="214"/>
      <c r="F105" s="214"/>
      <c r="G105" s="214"/>
      <c r="H105" s="257"/>
      <c r="I105" s="197"/>
      <c r="J105" s="197"/>
      <c r="K105" s="197"/>
      <c r="L105" s="197"/>
      <c r="M105" s="197"/>
      <c r="N105" s="214"/>
      <c r="O105" s="214"/>
    </row>
    <row r="106" ht="43.15" customHeight="1">
      <c r="A106" s="212"/>
      <c r="B106" s="213"/>
      <c r="C106" s="197"/>
      <c r="D106" s="257"/>
      <c r="E106" s="214"/>
      <c r="F106" s="214"/>
      <c r="G106" s="214"/>
      <c r="H106" s="257"/>
      <c r="I106" s="197"/>
      <c r="J106" s="197"/>
      <c r="K106" s="197"/>
      <c r="L106" s="197"/>
      <c r="M106" s="197"/>
      <c r="N106" s="214"/>
      <c r="O106" s="214"/>
    </row>
    <row r="107" ht="43.15" customHeight="1">
      <c r="A107" s="212"/>
      <c r="B107" s="213"/>
      <c r="C107" s="197"/>
      <c r="D107" s="257"/>
      <c r="E107" s="214"/>
      <c r="F107" s="214"/>
      <c r="G107" s="214"/>
      <c r="H107" s="257"/>
      <c r="I107" s="197"/>
      <c r="J107" s="197"/>
      <c r="K107" s="197"/>
      <c r="L107" s="197"/>
      <c r="M107" s="197"/>
      <c r="N107" s="214"/>
      <c r="O107" s="214"/>
    </row>
    <row r="108" ht="43.15" customHeight="1">
      <c r="A108" s="212"/>
      <c r="B108" s="213"/>
      <c r="C108" s="197"/>
      <c r="D108" s="257"/>
      <c r="E108" s="214"/>
      <c r="F108" s="214"/>
      <c r="G108" s="214"/>
      <c r="H108" s="257"/>
      <c r="I108" s="197"/>
      <c r="J108" s="197"/>
      <c r="K108" s="197"/>
      <c r="L108" s="197"/>
      <c r="M108" s="197"/>
      <c r="N108" s="214"/>
      <c r="O108" s="214"/>
    </row>
    <row r="109" ht="43.15" customHeight="1">
      <c r="A109" s="212"/>
      <c r="B109" s="213"/>
      <c r="C109" s="197"/>
      <c r="D109" s="257"/>
      <c r="E109" s="214"/>
      <c r="F109" s="214"/>
      <c r="G109" s="214"/>
      <c r="H109" s="257"/>
      <c r="I109" s="197"/>
      <c r="J109" s="197"/>
      <c r="K109" s="197"/>
      <c r="L109" s="197"/>
      <c r="M109" s="197"/>
      <c r="N109" s="214"/>
      <c r="O109" s="214"/>
    </row>
    <row r="110" ht="43.15" customHeight="1">
      <c r="A110" s="212"/>
      <c r="B110" s="213"/>
      <c r="C110" s="197"/>
      <c r="D110" s="257"/>
      <c r="E110" s="214"/>
      <c r="F110" s="214"/>
      <c r="G110" s="214"/>
      <c r="H110" s="257"/>
      <c r="I110" s="197"/>
      <c r="J110" s="197"/>
      <c r="K110" s="197"/>
      <c r="L110" s="197"/>
      <c r="M110" s="197"/>
      <c r="N110" s="214"/>
      <c r="O110" s="214"/>
    </row>
    <row r="111" ht="43.15" customHeight="1">
      <c r="A111" s="212"/>
      <c r="B111" s="213"/>
      <c r="C111" s="197"/>
      <c r="D111" s="257"/>
      <c r="E111" s="214"/>
      <c r="F111" s="214"/>
      <c r="G111" s="214"/>
      <c r="H111" s="257"/>
      <c r="I111" s="197"/>
      <c r="J111" s="197"/>
      <c r="K111" s="197"/>
      <c r="L111" s="197"/>
      <c r="M111" s="197"/>
      <c r="N111" s="214"/>
      <c r="O111" s="214"/>
    </row>
    <row r="112" ht="43.15" customHeight="1">
      <c r="A112" s="212"/>
      <c r="B112" s="213"/>
      <c r="C112" s="197"/>
      <c r="D112" s="257"/>
      <c r="E112" s="214"/>
      <c r="F112" s="214"/>
      <c r="G112" s="214"/>
      <c r="H112" s="257"/>
      <c r="I112" s="197"/>
      <c r="J112" s="197"/>
      <c r="K112" s="197"/>
      <c r="L112" s="197"/>
      <c r="M112" s="197"/>
      <c r="N112" s="214"/>
      <c r="O112" s="214"/>
    </row>
    <row r="113" ht="43.15" customHeight="1">
      <c r="A113" s="212"/>
      <c r="B113" s="213"/>
      <c r="C113" s="197"/>
      <c r="D113" s="257"/>
      <c r="E113" s="214"/>
      <c r="F113" s="214"/>
      <c r="G113" s="214"/>
      <c r="H113" s="257"/>
      <c r="I113" s="197"/>
      <c r="J113" s="197"/>
      <c r="K113" s="197"/>
      <c r="L113" s="197"/>
      <c r="M113" s="197"/>
      <c r="N113" s="214"/>
      <c r="O113" s="214"/>
    </row>
    <row r="114" ht="43.15" customHeight="1">
      <c r="A114" s="212"/>
      <c r="B114" s="213"/>
      <c r="C114" s="197"/>
      <c r="D114" s="257"/>
      <c r="E114" s="214"/>
      <c r="F114" s="214"/>
      <c r="G114" s="214"/>
      <c r="H114" s="257"/>
      <c r="I114" s="197"/>
      <c r="J114" s="197"/>
      <c r="K114" s="197"/>
      <c r="L114" s="197"/>
      <c r="M114" s="197"/>
      <c r="N114" s="214"/>
      <c r="O114" s="214"/>
    </row>
    <row r="115" ht="43.15" customHeight="1">
      <c r="A115" s="212"/>
      <c r="B115" s="213"/>
      <c r="C115" s="197"/>
      <c r="D115" s="257"/>
      <c r="E115" s="214"/>
      <c r="F115" s="214"/>
      <c r="G115" s="214"/>
      <c r="H115" s="257"/>
      <c r="I115" s="197"/>
      <c r="J115" s="197"/>
      <c r="K115" s="197"/>
      <c r="L115" s="197"/>
      <c r="M115" s="197"/>
      <c r="N115" s="214"/>
      <c r="O115" s="214"/>
    </row>
    <row r="116" ht="43.15" customHeight="1">
      <c r="A116" s="212"/>
      <c r="B116" s="213"/>
      <c r="C116" s="197"/>
      <c r="D116" s="257"/>
      <c r="E116" s="214"/>
      <c r="F116" s="214"/>
      <c r="G116" s="214"/>
      <c r="H116" s="257"/>
      <c r="I116" s="197"/>
      <c r="J116" s="197"/>
      <c r="K116" s="197"/>
      <c r="L116" s="197"/>
      <c r="M116" s="197"/>
      <c r="N116" s="214"/>
      <c r="O116" s="214"/>
    </row>
    <row r="117" ht="43.15" customHeight="1">
      <c r="A117" s="212"/>
      <c r="B117" s="213"/>
      <c r="C117" s="197"/>
      <c r="D117" s="257"/>
      <c r="E117" s="214"/>
      <c r="F117" s="214"/>
      <c r="G117" s="214"/>
      <c r="H117" s="257"/>
      <c r="I117" s="197"/>
      <c r="J117" s="197"/>
      <c r="K117" s="197"/>
      <c r="L117" s="197"/>
      <c r="M117" s="197"/>
      <c r="N117" s="214"/>
      <c r="O117" s="214"/>
    </row>
    <row r="118" ht="43.15" customHeight="1">
      <c r="A118" s="212"/>
      <c r="B118" s="213"/>
      <c r="C118" s="197"/>
      <c r="D118" s="257"/>
      <c r="E118" s="214"/>
      <c r="F118" s="214"/>
      <c r="G118" s="214"/>
      <c r="H118" s="257"/>
      <c r="I118" s="197"/>
      <c r="J118" s="197"/>
      <c r="K118" s="197"/>
      <c r="L118" s="197"/>
      <c r="M118" s="197"/>
      <c r="N118" s="214"/>
      <c r="O118" s="214"/>
    </row>
    <row r="119" ht="43.15" customHeight="1">
      <c r="A119" s="212"/>
      <c r="B119" s="213"/>
      <c r="C119" s="197"/>
      <c r="D119" s="257"/>
      <c r="E119" s="214"/>
      <c r="F119" s="214"/>
      <c r="G119" s="214"/>
      <c r="H119" s="257"/>
      <c r="I119" s="197"/>
      <c r="J119" s="197"/>
      <c r="K119" s="197"/>
      <c r="L119" s="197"/>
      <c r="M119" s="197"/>
      <c r="N119" s="214"/>
      <c r="O119" s="214"/>
    </row>
    <row r="120" ht="43.15" customHeight="1">
      <c r="A120" s="212"/>
      <c r="B120" s="213"/>
      <c r="C120" s="197"/>
      <c r="D120" s="257"/>
      <c r="E120" s="214"/>
      <c r="F120" s="214"/>
      <c r="G120" s="214"/>
      <c r="H120" s="257"/>
      <c r="I120" s="197"/>
      <c r="J120" s="197"/>
      <c r="K120" s="197"/>
      <c r="L120" s="197"/>
      <c r="M120" s="197"/>
      <c r="N120" s="214"/>
      <c r="O120" s="214"/>
    </row>
    <row r="121" ht="43.15" customHeight="1">
      <c r="A121" s="212"/>
      <c r="B121" s="213"/>
      <c r="C121" s="197"/>
      <c r="D121" s="257"/>
      <c r="E121" s="214"/>
      <c r="F121" s="214"/>
      <c r="G121" s="214"/>
      <c r="H121" s="257"/>
      <c r="I121" s="197"/>
      <c r="J121" s="197"/>
      <c r="K121" s="197"/>
      <c r="L121" s="197"/>
      <c r="M121" s="197"/>
      <c r="N121" s="214"/>
      <c r="O121" s="214"/>
    </row>
    <row r="122" ht="43.15" customHeight="1">
      <c r="A122" s="212"/>
      <c r="B122" s="213"/>
      <c r="C122" s="197"/>
      <c r="D122" s="257"/>
      <c r="E122" s="214"/>
      <c r="F122" s="214"/>
      <c r="G122" s="214"/>
      <c r="H122" s="257"/>
      <c r="I122" s="197"/>
      <c r="J122" s="197"/>
      <c r="K122" s="197"/>
      <c r="L122" s="197"/>
      <c r="M122" s="197"/>
      <c r="N122" s="214"/>
      <c r="O122" s="214"/>
    </row>
    <row r="123" ht="43.15" customHeight="1">
      <c r="A123" s="212"/>
      <c r="B123" s="213"/>
      <c r="C123" s="197"/>
      <c r="D123" s="257"/>
      <c r="E123" s="214"/>
      <c r="F123" s="214"/>
      <c r="G123" s="214"/>
      <c r="H123" s="257"/>
      <c r="I123" s="197"/>
      <c r="J123" s="197"/>
      <c r="K123" s="197"/>
      <c r="L123" s="197"/>
      <c r="M123" s="197"/>
      <c r="N123" s="214"/>
      <c r="O123" s="214"/>
    </row>
    <row r="124" ht="43.15" customHeight="1">
      <c r="A124" s="212"/>
      <c r="B124" s="213"/>
      <c r="C124" s="197"/>
      <c r="D124" s="257"/>
      <c r="E124" s="214"/>
      <c r="F124" s="214"/>
      <c r="G124" s="214"/>
      <c r="H124" s="257"/>
      <c r="I124" s="197"/>
      <c r="J124" s="197"/>
      <c r="K124" s="197"/>
      <c r="L124" s="197"/>
      <c r="M124" s="197"/>
      <c r="N124" s="214"/>
      <c r="O124" s="214"/>
    </row>
    <row r="125" ht="43.15" customHeight="1">
      <c r="A125" s="212"/>
      <c r="B125" s="213"/>
      <c r="C125" s="197"/>
      <c r="D125" s="257"/>
      <c r="E125" s="214"/>
      <c r="F125" s="214"/>
      <c r="G125" s="214"/>
      <c r="H125" s="257"/>
      <c r="I125" s="197"/>
      <c r="J125" s="197"/>
      <c r="K125" s="197"/>
      <c r="L125" s="197"/>
      <c r="M125" s="197"/>
      <c r="N125" s="214"/>
      <c r="O125" s="214"/>
    </row>
    <row r="126" ht="43.15" customHeight="1">
      <c r="A126" s="212"/>
      <c r="B126" s="213"/>
      <c r="C126" s="197"/>
      <c r="D126" s="257"/>
      <c r="E126" s="214"/>
      <c r="F126" s="214"/>
      <c r="G126" s="214"/>
      <c r="H126" s="257"/>
      <c r="I126" s="197"/>
      <c r="J126" s="197"/>
      <c r="K126" s="197"/>
      <c r="L126" s="197"/>
      <c r="M126" s="197"/>
      <c r="N126" s="214"/>
      <c r="O126" s="214"/>
    </row>
    <row r="127" ht="43.15" customHeight="1">
      <c r="A127" s="212"/>
      <c r="B127" s="213"/>
      <c r="C127" s="197"/>
      <c r="D127" s="257"/>
      <c r="E127" s="214"/>
      <c r="F127" s="214"/>
      <c r="G127" s="214"/>
      <c r="H127" s="257"/>
      <c r="I127" s="197"/>
      <c r="J127" s="197"/>
      <c r="K127" s="197"/>
      <c r="L127" s="197"/>
      <c r="M127" s="197"/>
      <c r="N127" s="214"/>
      <c r="O127" s="214"/>
    </row>
    <row r="128" ht="43.15" customHeight="1">
      <c r="A128" s="212"/>
      <c r="B128" s="213"/>
      <c r="C128" s="197"/>
      <c r="D128" s="257"/>
      <c r="E128" s="214"/>
      <c r="F128" s="214"/>
      <c r="G128" s="214"/>
      <c r="H128" s="257"/>
      <c r="I128" s="197"/>
      <c r="J128" s="197"/>
      <c r="K128" s="197"/>
      <c r="L128" s="197"/>
      <c r="M128" s="197"/>
      <c r="N128" s="214"/>
      <c r="O128" s="214"/>
    </row>
    <row r="129" ht="43.15" customHeight="1">
      <c r="A129" s="212"/>
      <c r="B129" s="213"/>
      <c r="C129" s="197"/>
      <c r="D129" s="257"/>
      <c r="E129" s="214"/>
      <c r="F129" s="214"/>
      <c r="G129" s="214"/>
      <c r="H129" s="257"/>
      <c r="I129" s="197"/>
      <c r="J129" s="197"/>
      <c r="K129" s="197"/>
      <c r="L129" s="197"/>
      <c r="M129" s="197"/>
      <c r="N129" s="214"/>
      <c r="O129" s="214"/>
    </row>
    <row r="130" ht="43.15" customHeight="1">
      <c r="A130" s="212"/>
      <c r="B130" s="213"/>
      <c r="C130" s="197"/>
      <c r="D130" s="257"/>
      <c r="E130" s="214"/>
      <c r="F130" s="214"/>
      <c r="G130" s="214"/>
      <c r="H130" s="257"/>
      <c r="I130" s="197"/>
      <c r="J130" s="197"/>
      <c r="K130" s="197"/>
      <c r="L130" s="197"/>
      <c r="M130" s="197"/>
      <c r="N130" s="214"/>
      <c r="O130" s="214"/>
    </row>
    <row r="131" ht="43.15" customHeight="1">
      <c r="A131" s="212"/>
      <c r="B131" s="213"/>
      <c r="C131" s="197"/>
      <c r="D131" s="257"/>
      <c r="E131" s="214"/>
      <c r="F131" s="214"/>
      <c r="G131" s="214"/>
      <c r="H131" s="257"/>
      <c r="I131" s="197"/>
      <c r="J131" s="197"/>
      <c r="K131" s="197"/>
      <c r="L131" s="197"/>
      <c r="M131" s="197"/>
      <c r="N131" s="214"/>
      <c r="O131" s="214"/>
    </row>
    <row r="132" ht="43.15" customHeight="1">
      <c r="A132" s="212"/>
      <c r="B132" s="213"/>
      <c r="C132" s="197"/>
      <c r="D132" s="257"/>
      <c r="E132" s="214"/>
      <c r="F132" s="214"/>
      <c r="G132" s="214"/>
      <c r="H132" s="257"/>
      <c r="I132" s="197"/>
      <c r="J132" s="197"/>
      <c r="K132" s="197"/>
      <c r="L132" s="197"/>
      <c r="M132" s="197"/>
      <c r="N132" s="214"/>
      <c r="O132" s="214"/>
    </row>
    <row r="133" ht="43.15" customHeight="1">
      <c r="A133" s="212"/>
      <c r="B133" s="213"/>
      <c r="C133" s="197"/>
      <c r="D133" s="257"/>
      <c r="E133" s="214"/>
      <c r="F133" s="214"/>
      <c r="G133" s="214"/>
      <c r="H133" s="257"/>
      <c r="I133" s="197"/>
      <c r="J133" s="197"/>
      <c r="K133" s="197"/>
      <c r="L133" s="197"/>
      <c r="M133" s="197"/>
      <c r="N133" s="214"/>
      <c r="O133" s="214"/>
    </row>
    <row r="134" ht="43.15" customHeight="1">
      <c r="A134" s="212"/>
      <c r="B134" s="213"/>
      <c r="C134" s="197"/>
      <c r="D134" s="257"/>
      <c r="E134" s="214"/>
      <c r="F134" s="214"/>
      <c r="G134" s="214"/>
      <c r="H134" s="257"/>
      <c r="I134" s="197"/>
      <c r="J134" s="197"/>
      <c r="K134" s="197"/>
      <c r="L134" s="197"/>
      <c r="M134" s="197"/>
      <c r="N134" s="214"/>
      <c r="O134" s="214"/>
    </row>
    <row r="135" ht="43.15" customHeight="1">
      <c r="A135" s="212"/>
      <c r="B135" s="213"/>
      <c r="C135" s="197"/>
      <c r="D135" s="257"/>
      <c r="E135" s="214"/>
      <c r="F135" s="214"/>
      <c r="G135" s="214"/>
      <c r="H135" s="257"/>
      <c r="I135" s="197"/>
      <c r="J135" s="197"/>
      <c r="K135" s="197"/>
      <c r="L135" s="197"/>
      <c r="M135" s="197"/>
      <c r="N135" s="214"/>
      <c r="O135" s="214"/>
    </row>
    <row r="136" ht="43.15" customHeight="1">
      <c r="A136" s="212"/>
      <c r="B136" s="213"/>
      <c r="C136" s="197"/>
      <c r="D136" s="257"/>
      <c r="E136" s="214"/>
      <c r="F136" s="214"/>
      <c r="G136" s="214"/>
      <c r="H136" s="257"/>
      <c r="I136" s="197"/>
      <c r="J136" s="197"/>
      <c r="K136" s="197"/>
      <c r="L136" s="197"/>
      <c r="M136" s="197"/>
      <c r="N136" s="214"/>
      <c r="O136" s="214"/>
    </row>
    <row r="137" ht="43.15" customHeight="1">
      <c r="A137" s="212"/>
      <c r="B137" s="213"/>
      <c r="C137" s="197"/>
      <c r="D137" s="257"/>
      <c r="E137" s="214"/>
      <c r="F137" s="214"/>
      <c r="G137" s="214"/>
      <c r="H137" s="257"/>
      <c r="I137" s="197"/>
      <c r="J137" s="197"/>
      <c r="K137" s="197"/>
      <c r="L137" s="197"/>
      <c r="M137" s="197"/>
      <c r="N137" s="214"/>
      <c r="O137" s="214"/>
    </row>
    <row r="138" ht="43.15" customHeight="1">
      <c r="A138" s="212"/>
      <c r="B138" s="213"/>
      <c r="C138" s="197"/>
      <c r="D138" s="257"/>
      <c r="E138" s="214"/>
      <c r="F138" s="214"/>
      <c r="G138" s="214"/>
      <c r="H138" s="257"/>
      <c r="I138" s="197"/>
      <c r="J138" s="197"/>
      <c r="K138" s="197"/>
      <c r="L138" s="197"/>
      <c r="M138" s="197"/>
      <c r="N138" s="214"/>
      <c r="O138" s="214"/>
    </row>
    <row r="139" ht="43.15" customHeight="1">
      <c r="A139" s="212"/>
      <c r="B139" s="213"/>
      <c r="C139" s="197"/>
      <c r="D139" s="257"/>
      <c r="E139" s="214"/>
      <c r="F139" s="214"/>
      <c r="G139" s="214"/>
      <c r="H139" s="257"/>
      <c r="I139" s="197"/>
      <c r="J139" s="197"/>
      <c r="K139" s="197"/>
      <c r="L139" s="197"/>
      <c r="M139" s="197"/>
      <c r="N139" s="214"/>
      <c r="O139" s="214"/>
    </row>
    <row r="140" ht="43.15" customHeight="1">
      <c r="A140" s="212"/>
      <c r="B140" s="213"/>
      <c r="C140" s="197"/>
      <c r="D140" s="257"/>
      <c r="E140" s="214"/>
      <c r="F140" s="214"/>
      <c r="G140" s="214"/>
      <c r="H140" s="257"/>
      <c r="I140" s="197"/>
      <c r="J140" s="197"/>
      <c r="K140" s="197"/>
      <c r="L140" s="197"/>
      <c r="M140" s="197"/>
      <c r="N140" s="214"/>
      <c r="O140" s="214"/>
    </row>
    <row r="141" ht="43.15" customHeight="1">
      <c r="A141" s="212"/>
      <c r="B141" s="213"/>
      <c r="C141" s="197"/>
      <c r="D141" s="257"/>
      <c r="E141" s="214"/>
      <c r="F141" s="214"/>
      <c r="G141" s="214"/>
      <c r="H141" s="257"/>
      <c r="I141" s="197"/>
      <c r="J141" s="197"/>
      <c r="K141" s="197"/>
      <c r="L141" s="197"/>
      <c r="M141" s="197"/>
      <c r="N141" s="214"/>
      <c r="O141" s="214"/>
    </row>
    <row r="142" ht="43.15" customHeight="1">
      <c r="A142" s="212"/>
      <c r="B142" s="213"/>
      <c r="C142" s="197"/>
      <c r="D142" s="257"/>
      <c r="E142" s="214"/>
      <c r="F142" s="214"/>
      <c r="G142" s="214"/>
      <c r="H142" s="257"/>
      <c r="I142" s="197"/>
      <c r="J142" s="197"/>
      <c r="K142" s="197"/>
      <c r="L142" s="197"/>
      <c r="M142" s="197"/>
      <c r="N142" s="214"/>
      <c r="O142" s="214"/>
    </row>
    <row r="143" ht="43.15" customHeight="1">
      <c r="A143" s="212"/>
      <c r="B143" s="213"/>
      <c r="C143" s="197"/>
      <c r="D143" s="257"/>
      <c r="E143" s="214"/>
      <c r="F143" s="214"/>
      <c r="G143" s="214"/>
      <c r="H143" s="257"/>
      <c r="I143" s="197"/>
      <c r="J143" s="197"/>
      <c r="K143" s="197"/>
      <c r="L143" s="197"/>
      <c r="M143" s="197"/>
      <c r="N143" s="214"/>
      <c r="O143" s="214"/>
    </row>
    <row r="144" ht="43.15" customHeight="1">
      <c r="A144" s="212"/>
      <c r="B144" s="213"/>
      <c r="C144" s="197"/>
      <c r="D144" s="257"/>
      <c r="E144" s="214"/>
      <c r="F144" s="214"/>
      <c r="G144" s="214"/>
      <c r="H144" s="257"/>
      <c r="I144" s="197"/>
      <c r="J144" s="197"/>
      <c r="K144" s="197"/>
      <c r="L144" s="197"/>
      <c r="M144" s="197"/>
      <c r="N144" s="214"/>
      <c r="O144" s="214"/>
    </row>
    <row r="145" ht="43.15" customHeight="1">
      <c r="A145" s="212"/>
      <c r="B145" s="213"/>
      <c r="C145" s="197"/>
      <c r="D145" s="257"/>
      <c r="E145" s="214"/>
      <c r="F145" s="214"/>
      <c r="G145" s="214"/>
      <c r="H145" s="257"/>
      <c r="I145" s="197"/>
      <c r="J145" s="197"/>
      <c r="K145" s="197"/>
      <c r="L145" s="197"/>
      <c r="M145" s="197"/>
      <c r="N145" s="214"/>
      <c r="O145" s="214"/>
    </row>
    <row r="146" ht="43.15" customHeight="1">
      <c r="A146" s="212"/>
      <c r="B146" s="213"/>
      <c r="C146" s="197"/>
      <c r="D146" s="257"/>
      <c r="E146" s="214"/>
      <c r="F146" s="214"/>
      <c r="G146" s="214"/>
      <c r="H146" s="257"/>
      <c r="I146" s="197"/>
      <c r="J146" s="197"/>
      <c r="K146" s="197"/>
      <c r="L146" s="197"/>
      <c r="M146" s="197"/>
      <c r="N146" s="214"/>
      <c r="O146" s="214"/>
    </row>
    <row r="147" ht="43.15" customHeight="1">
      <c r="A147" s="212"/>
      <c r="B147" s="213"/>
      <c r="C147" s="197"/>
      <c r="D147" s="257"/>
      <c r="E147" s="214"/>
      <c r="F147" s="214"/>
      <c r="G147" s="214"/>
      <c r="H147" s="257"/>
      <c r="I147" s="197"/>
      <c r="J147" s="197"/>
      <c r="K147" s="197"/>
      <c r="L147" s="197"/>
      <c r="M147" s="197"/>
      <c r="N147" s="214"/>
      <c r="O147" s="214"/>
    </row>
    <row r="148" ht="43.15" customHeight="1">
      <c r="A148" s="212"/>
      <c r="B148" s="213"/>
      <c r="C148" s="197"/>
      <c r="D148" s="257"/>
      <c r="E148" s="214"/>
      <c r="F148" s="214"/>
      <c r="G148" s="214"/>
      <c r="H148" s="257"/>
      <c r="I148" s="197"/>
      <c r="J148" s="197"/>
      <c r="K148" s="197"/>
      <c r="L148" s="197"/>
      <c r="M148" s="197"/>
      <c r="N148" s="214"/>
      <c r="O148" s="214"/>
    </row>
    <row r="149" ht="43.15" customHeight="1">
      <c r="A149" s="212"/>
      <c r="B149" s="213"/>
      <c r="C149" s="197"/>
      <c r="D149" s="257"/>
      <c r="E149" s="214"/>
      <c r="F149" s="214"/>
      <c r="G149" s="214"/>
      <c r="H149" s="257"/>
      <c r="I149" s="197"/>
      <c r="J149" s="197"/>
      <c r="K149" s="197"/>
      <c r="L149" s="197"/>
      <c r="M149" s="197"/>
      <c r="N149" s="214"/>
      <c r="O149" s="214"/>
    </row>
    <row r="150" ht="43.15" customHeight="1">
      <c r="A150" s="212"/>
      <c r="B150" s="213"/>
      <c r="C150" s="197"/>
      <c r="D150" s="257"/>
      <c r="E150" s="214"/>
      <c r="F150" s="214"/>
      <c r="G150" s="214"/>
      <c r="H150" s="257"/>
      <c r="I150" s="197"/>
      <c r="J150" s="197"/>
      <c r="K150" s="197"/>
      <c r="L150" s="197"/>
      <c r="M150" s="197"/>
      <c r="N150" s="214"/>
      <c r="O150" s="214"/>
    </row>
    <row r="151" ht="43.15" customHeight="1">
      <c r="A151" s="212"/>
      <c r="B151" s="213"/>
      <c r="C151" s="197"/>
      <c r="D151" s="257"/>
      <c r="E151" s="214"/>
      <c r="F151" s="214"/>
      <c r="G151" s="214"/>
      <c r="H151" s="257"/>
      <c r="I151" s="197"/>
      <c r="J151" s="197"/>
      <c r="K151" s="197"/>
      <c r="L151" s="197"/>
      <c r="M151" s="197"/>
      <c r="N151" s="214"/>
      <c r="O151" s="214"/>
    </row>
    <row r="152" ht="43.15" customHeight="1">
      <c r="A152" s="212"/>
      <c r="B152" s="213"/>
      <c r="C152" s="197"/>
      <c r="D152" s="257"/>
      <c r="E152" s="214"/>
      <c r="F152" s="214"/>
      <c r="G152" s="214"/>
      <c r="H152" s="257"/>
      <c r="I152" s="197"/>
      <c r="J152" s="197"/>
      <c r="K152" s="197"/>
      <c r="L152" s="197"/>
      <c r="M152" s="197"/>
      <c r="N152" s="214"/>
      <c r="O152" s="214"/>
    </row>
    <row r="153" ht="43.15" customHeight="1">
      <c r="A153" s="212"/>
      <c r="B153" s="213"/>
      <c r="C153" s="197"/>
      <c r="D153" s="257"/>
      <c r="E153" s="214"/>
      <c r="F153" s="214"/>
      <c r="G153" s="214"/>
      <c r="H153" s="257"/>
      <c r="I153" s="197"/>
      <c r="J153" s="197"/>
      <c r="K153" s="197"/>
      <c r="L153" s="197"/>
      <c r="M153" s="197"/>
      <c r="N153" s="214"/>
      <c r="O153" s="214"/>
    </row>
    <row r="154" ht="43.15" customHeight="1">
      <c r="A154" s="212"/>
      <c r="B154" s="213"/>
      <c r="C154" s="197"/>
      <c r="D154" s="257"/>
      <c r="E154" s="214"/>
      <c r="F154" s="214"/>
      <c r="G154" s="214"/>
      <c r="H154" s="257"/>
      <c r="I154" s="197"/>
      <c r="J154" s="197"/>
      <c r="K154" s="197"/>
      <c r="L154" s="197"/>
      <c r="M154" s="197"/>
      <c r="N154" s="214"/>
      <c r="O154" s="214"/>
    </row>
    <row r="155" ht="43.15" customHeight="1">
      <c r="A155" s="212"/>
      <c r="B155" s="213"/>
      <c r="C155" s="197"/>
      <c r="D155" s="257"/>
      <c r="E155" s="214"/>
      <c r="F155" s="214"/>
      <c r="G155" s="214"/>
      <c r="H155" s="257"/>
      <c r="I155" s="197"/>
      <c r="J155" s="197"/>
      <c r="K155" s="197"/>
      <c r="L155" s="197"/>
      <c r="M155" s="197"/>
      <c r="N155" s="214"/>
      <c r="O155" s="214"/>
    </row>
    <row r="156" ht="43.15" customHeight="1">
      <c r="A156" s="212"/>
      <c r="B156" s="213"/>
      <c r="C156" s="197"/>
      <c r="D156" s="257"/>
      <c r="E156" s="214"/>
      <c r="F156" s="214"/>
      <c r="G156" s="214"/>
      <c r="H156" s="257"/>
      <c r="I156" s="197"/>
      <c r="J156" s="197"/>
      <c r="K156" s="197"/>
      <c r="L156" s="197"/>
      <c r="M156" s="197"/>
      <c r="N156" s="214"/>
      <c r="O156" s="214"/>
    </row>
    <row r="157" ht="43.15" customHeight="1">
      <c r="A157" s="212"/>
      <c r="B157" s="213"/>
      <c r="C157" s="197"/>
      <c r="D157" s="257"/>
      <c r="E157" s="214"/>
      <c r="F157" s="214"/>
      <c r="G157" s="214"/>
      <c r="H157" s="257"/>
      <c r="I157" s="197"/>
      <c r="J157" s="197"/>
      <c r="K157" s="197"/>
      <c r="L157" s="197"/>
      <c r="M157" s="197"/>
      <c r="N157" s="214"/>
      <c r="O157" s="214"/>
    </row>
    <row r="158" ht="43.15" customHeight="1">
      <c r="A158" s="212"/>
      <c r="B158" s="213"/>
      <c r="C158" s="197"/>
      <c r="D158" s="257"/>
      <c r="E158" s="214"/>
      <c r="F158" s="214"/>
      <c r="G158" s="214"/>
      <c r="H158" s="257"/>
      <c r="I158" s="197"/>
      <c r="J158" s="197"/>
      <c r="K158" s="197"/>
      <c r="L158" s="197"/>
      <c r="M158" s="197"/>
      <c r="N158" s="214"/>
      <c r="O158" s="214"/>
    </row>
    <row r="159" ht="43.15" customHeight="1">
      <c r="A159" s="212"/>
      <c r="B159" s="213"/>
      <c r="C159" s="197"/>
      <c r="D159" s="257"/>
      <c r="E159" s="214"/>
      <c r="F159" s="214"/>
      <c r="G159" s="214"/>
      <c r="H159" s="257"/>
      <c r="I159" s="197"/>
      <c r="J159" s="197"/>
      <c r="K159" s="197"/>
      <c r="L159" s="197"/>
      <c r="M159" s="197"/>
      <c r="N159" s="214"/>
      <c r="O159" s="214"/>
    </row>
    <row r="160" ht="43.15" customHeight="1">
      <c r="A160" s="212"/>
      <c r="B160" s="213"/>
      <c r="C160" s="197"/>
      <c r="D160" s="257"/>
      <c r="E160" s="214"/>
      <c r="F160" s="214"/>
      <c r="G160" s="214"/>
      <c r="H160" s="257"/>
      <c r="I160" s="197"/>
      <c r="J160" s="197"/>
      <c r="K160" s="197"/>
      <c r="L160" s="197"/>
      <c r="M160" s="197"/>
      <c r="N160" s="214"/>
      <c r="O160" s="214"/>
    </row>
    <row r="161" ht="43.15" customHeight="1">
      <c r="A161" s="212"/>
      <c r="B161" s="213"/>
      <c r="C161" s="197"/>
      <c r="D161" s="257"/>
      <c r="E161" s="214"/>
      <c r="F161" s="214"/>
      <c r="G161" s="214"/>
      <c r="H161" s="214"/>
      <c r="I161" s="197"/>
      <c r="J161" s="197"/>
      <c r="K161" s="197"/>
      <c r="L161" s="197"/>
      <c r="M161" s="197"/>
      <c r="N161" s="214"/>
      <c r="O161" s="214"/>
    </row>
    <row r="162" ht="43.15" customHeight="1">
      <c r="A162" s="212"/>
      <c r="B162" s="213"/>
      <c r="C162" s="197"/>
      <c r="D162" s="257"/>
      <c r="E162" s="214"/>
      <c r="F162" s="214"/>
      <c r="G162" s="214"/>
      <c r="H162" s="214"/>
      <c r="I162" s="197"/>
      <c r="J162" s="197"/>
      <c r="K162" s="197"/>
      <c r="L162" s="197"/>
      <c r="M162" s="197"/>
      <c r="N162" s="214"/>
      <c r="O162" s="214"/>
    </row>
    <row r="163" ht="43.15" customHeight="1">
      <c r="A163" s="212"/>
      <c r="B163" s="213"/>
      <c r="C163" s="197"/>
      <c r="D163" s="257"/>
      <c r="E163" s="214"/>
      <c r="F163" s="214"/>
      <c r="G163" s="214"/>
      <c r="H163" s="214"/>
      <c r="I163" s="197"/>
      <c r="J163" s="197"/>
      <c r="K163" s="197"/>
      <c r="L163" s="197"/>
      <c r="M163" s="197"/>
      <c r="N163" s="214"/>
      <c r="O163" s="214"/>
    </row>
    <row r="164" ht="43.15" customHeight="1">
      <c r="A164" s="212"/>
      <c r="B164" s="213"/>
      <c r="C164" s="197"/>
      <c r="D164" s="257"/>
      <c r="E164" s="214"/>
      <c r="F164" s="214"/>
      <c r="G164" s="214"/>
      <c r="H164" s="214"/>
      <c r="I164" s="197"/>
      <c r="J164" s="197"/>
      <c r="K164" s="197"/>
      <c r="L164" s="197"/>
      <c r="M164" s="197"/>
      <c r="N164" s="214"/>
      <c r="O164" s="214"/>
    </row>
    <row r="165" ht="43.15" customHeight="1">
      <c r="A165" s="212"/>
      <c r="B165" s="213"/>
      <c r="C165" s="197"/>
      <c r="D165" s="257"/>
      <c r="E165" s="214"/>
      <c r="F165" s="214"/>
      <c r="G165" s="214"/>
      <c r="H165" s="214"/>
      <c r="I165" s="197"/>
      <c r="J165" s="197"/>
      <c r="K165" s="197"/>
      <c r="L165" s="197"/>
      <c r="M165" s="197"/>
      <c r="N165" s="214"/>
      <c r="O165" s="214"/>
    </row>
    <row r="166" ht="43.15" customHeight="1">
      <c r="A166" s="212"/>
      <c r="B166" s="213"/>
      <c r="C166" s="197"/>
      <c r="D166" s="257"/>
      <c r="E166" s="214"/>
      <c r="F166" s="214"/>
      <c r="G166" s="214"/>
      <c r="H166" s="214"/>
      <c r="I166" s="197"/>
      <c r="J166" s="197"/>
      <c r="K166" s="197"/>
      <c r="L166" s="197"/>
      <c r="M166" s="197"/>
      <c r="N166" s="214"/>
      <c r="O166" s="214"/>
    </row>
    <row r="167" ht="43.15" customHeight="1">
      <c r="A167" s="212"/>
      <c r="B167" s="213"/>
      <c r="C167" s="197"/>
      <c r="D167" s="257"/>
      <c r="E167" s="214"/>
      <c r="F167" s="214"/>
      <c r="G167" s="214"/>
      <c r="H167" s="214"/>
      <c r="I167" s="197"/>
      <c r="J167" s="197"/>
      <c r="K167" s="197"/>
      <c r="L167" s="197"/>
      <c r="M167" s="197"/>
      <c r="N167" s="214"/>
      <c r="O167" s="214"/>
    </row>
    <row r="168" ht="43.15" customHeight="1">
      <c r="A168" s="212"/>
      <c r="B168" s="213"/>
      <c r="C168" s="197"/>
      <c r="D168" s="257"/>
      <c r="E168" s="214"/>
      <c r="F168" s="214"/>
      <c r="G168" s="214"/>
      <c r="H168" s="214"/>
      <c r="I168" s="197"/>
      <c r="J168" s="197"/>
      <c r="K168" s="197"/>
      <c r="L168" s="197"/>
      <c r="M168" s="197"/>
      <c r="N168" s="214"/>
      <c r="O168" s="214"/>
    </row>
    <row r="169" ht="43.15" customHeight="1">
      <c r="A169" s="212"/>
      <c r="B169" s="213"/>
      <c r="C169" s="197"/>
      <c r="D169" s="257"/>
      <c r="E169" s="214"/>
      <c r="F169" s="214"/>
      <c r="G169" s="214"/>
      <c r="H169" s="214"/>
      <c r="I169" s="197"/>
      <c r="J169" s="197"/>
      <c r="K169" s="197"/>
      <c r="L169" s="197"/>
      <c r="M169" s="197"/>
      <c r="N169" s="214"/>
      <c r="O169" s="214"/>
    </row>
    <row r="170" ht="43.15" customHeight="1">
      <c r="A170" s="212"/>
      <c r="B170" s="213"/>
      <c r="C170" s="197"/>
      <c r="D170" s="257"/>
      <c r="E170" s="214"/>
      <c r="F170" s="214"/>
      <c r="G170" s="214"/>
      <c r="H170" s="214"/>
      <c r="I170" s="197"/>
      <c r="J170" s="197"/>
      <c r="K170" s="197"/>
      <c r="L170" s="197"/>
      <c r="M170" s="197"/>
      <c r="N170" s="214"/>
      <c r="O170" s="214"/>
    </row>
    <row r="171" ht="43.15" customHeight="1">
      <c r="A171" s="212"/>
      <c r="B171" s="213"/>
      <c r="C171" s="197"/>
      <c r="D171" s="257"/>
      <c r="E171" s="214"/>
      <c r="F171" s="214"/>
      <c r="G171" s="214"/>
      <c r="H171" s="214"/>
      <c r="I171" s="197"/>
      <c r="J171" s="197"/>
      <c r="K171" s="197"/>
      <c r="L171" s="197"/>
      <c r="M171" s="197"/>
      <c r="N171" s="214"/>
      <c r="O171" s="214"/>
    </row>
    <row r="172" ht="43.15" customHeight="1">
      <c r="A172" s="212"/>
      <c r="B172" s="213"/>
      <c r="C172" s="197"/>
      <c r="D172" s="257"/>
      <c r="E172" s="214"/>
      <c r="F172" s="214"/>
      <c r="G172" s="214"/>
      <c r="H172" s="214"/>
      <c r="I172" s="197"/>
      <c r="J172" s="197"/>
      <c r="K172" s="197"/>
      <c r="L172" s="197"/>
      <c r="M172" s="197"/>
      <c r="N172" s="214"/>
      <c r="O172" s="214"/>
    </row>
    <row r="173" ht="43.15" customHeight="1">
      <c r="A173" s="212"/>
      <c r="B173" s="213"/>
      <c r="C173" s="197"/>
      <c r="D173" s="257"/>
      <c r="E173" s="214"/>
      <c r="F173" s="214"/>
      <c r="G173" s="214"/>
      <c r="H173" s="214"/>
      <c r="I173" s="197"/>
      <c r="J173" s="197"/>
      <c r="K173" s="197"/>
      <c r="L173" s="197"/>
      <c r="M173" s="197"/>
      <c r="N173" s="214"/>
      <c r="O173" s="214"/>
    </row>
    <row r="174" ht="43.15" customHeight="1">
      <c r="A174" s="212"/>
      <c r="B174" s="213"/>
      <c r="C174" s="197"/>
      <c r="D174" s="257"/>
      <c r="E174" s="214"/>
      <c r="F174" s="214"/>
      <c r="G174" s="214"/>
      <c r="H174" s="214"/>
      <c r="I174" s="197"/>
      <c r="J174" s="197"/>
      <c r="K174" s="197"/>
      <c r="L174" s="197"/>
      <c r="M174" s="197"/>
      <c r="N174" s="214"/>
      <c r="O174" s="214"/>
    </row>
    <row r="175" ht="43.15" customHeight="1">
      <c r="A175" s="212"/>
      <c r="B175" s="213"/>
      <c r="C175" s="197"/>
      <c r="D175" s="257"/>
      <c r="E175" s="214"/>
      <c r="F175" s="214"/>
      <c r="G175" s="214"/>
      <c r="H175" s="214"/>
      <c r="I175" s="197"/>
      <c r="J175" s="197"/>
      <c r="K175" s="197"/>
      <c r="L175" s="197"/>
      <c r="M175" s="197"/>
      <c r="N175" s="214"/>
      <c r="O175" s="214"/>
    </row>
    <row r="176" ht="43.15" customHeight="1">
      <c r="A176" s="212"/>
      <c r="B176" s="213"/>
      <c r="C176" s="197"/>
      <c r="D176" s="257"/>
      <c r="E176" s="214"/>
      <c r="F176" s="214"/>
      <c r="G176" s="214"/>
      <c r="H176" s="214"/>
      <c r="I176" s="197"/>
      <c r="J176" s="197"/>
      <c r="K176" s="197"/>
      <c r="L176" s="197"/>
      <c r="M176" s="197"/>
      <c r="N176" s="214"/>
      <c r="O176" s="214"/>
    </row>
    <row r="177" ht="43.15" customHeight="1">
      <c r="A177" s="212"/>
      <c r="B177" s="213"/>
      <c r="C177" s="197"/>
      <c r="D177" s="257"/>
      <c r="E177" s="214"/>
      <c r="F177" s="214"/>
      <c r="G177" s="214"/>
      <c r="H177" s="214"/>
      <c r="I177" s="197"/>
      <c r="J177" s="197"/>
      <c r="K177" s="197"/>
      <c r="L177" s="197"/>
      <c r="M177" s="197"/>
      <c r="N177" s="214"/>
      <c r="O177" s="214"/>
    </row>
    <row r="178" ht="43.15" customHeight="1">
      <c r="A178" s="212"/>
      <c r="B178" s="213"/>
      <c r="C178" s="197"/>
      <c r="D178" s="257"/>
      <c r="E178" s="214"/>
      <c r="F178" s="214"/>
      <c r="G178" s="214"/>
      <c r="H178" s="214"/>
      <c r="I178" s="197"/>
      <c r="J178" s="197"/>
      <c r="K178" s="197"/>
      <c r="L178" s="197"/>
      <c r="M178" s="197"/>
      <c r="N178" s="214"/>
      <c r="O178" s="214"/>
    </row>
    <row r="179" ht="43.15" customHeight="1">
      <c r="A179" s="212"/>
      <c r="B179" s="213"/>
      <c r="C179" s="197"/>
      <c r="D179" s="257"/>
      <c r="E179" s="214"/>
      <c r="F179" s="214"/>
      <c r="G179" s="214"/>
      <c r="H179" s="214"/>
      <c r="I179" s="197"/>
      <c r="J179" s="197"/>
      <c r="K179" s="197"/>
      <c r="L179" s="197"/>
      <c r="M179" s="197"/>
      <c r="N179" s="214"/>
      <c r="O179" s="214"/>
    </row>
    <row r="180" ht="43.15" customHeight="1">
      <c r="A180" s="212"/>
      <c r="B180" s="213"/>
      <c r="C180" s="197"/>
      <c r="D180" s="257"/>
      <c r="E180" s="214"/>
      <c r="F180" s="214"/>
      <c r="G180" s="214"/>
      <c r="H180" s="214"/>
      <c r="I180" s="197"/>
      <c r="J180" s="197"/>
      <c r="K180" s="197"/>
      <c r="L180" s="197"/>
      <c r="M180" s="197"/>
      <c r="N180" s="214"/>
      <c r="O180" s="214"/>
    </row>
    <row r="181" ht="43.15" customHeight="1">
      <c r="A181" s="212"/>
      <c r="B181" s="213"/>
      <c r="C181" s="197"/>
      <c r="D181" s="257"/>
      <c r="E181" s="214"/>
      <c r="F181" s="214"/>
      <c r="G181" s="214"/>
      <c r="H181" s="214"/>
      <c r="I181" s="197"/>
      <c r="J181" s="197"/>
      <c r="K181" s="197"/>
      <c r="L181" s="197"/>
      <c r="M181" s="197"/>
      <c r="N181" s="214"/>
      <c r="O181" s="214"/>
    </row>
    <row r="182" ht="43.15" customHeight="1">
      <c r="A182" s="212"/>
      <c r="B182" s="213"/>
      <c r="C182" s="197"/>
      <c r="D182" s="257"/>
      <c r="E182" s="214"/>
      <c r="F182" s="214"/>
      <c r="G182" s="214"/>
      <c r="H182" s="214"/>
      <c r="I182" s="197"/>
      <c r="J182" s="197"/>
      <c r="K182" s="197"/>
      <c r="L182" s="197"/>
      <c r="M182" s="197"/>
      <c r="N182" s="214"/>
      <c r="O182" s="214"/>
    </row>
    <row r="183" ht="43.15" customHeight="1">
      <c r="A183" s="212"/>
      <c r="B183" s="213"/>
      <c r="C183" s="197"/>
      <c r="D183" s="257"/>
      <c r="E183" s="214"/>
      <c r="F183" s="214"/>
      <c r="G183" s="214"/>
      <c r="H183" s="214"/>
      <c r="I183" s="197"/>
      <c r="J183" s="197"/>
      <c r="K183" s="197"/>
      <c r="L183" s="197"/>
      <c r="M183" s="197"/>
      <c r="N183" s="214"/>
      <c r="O183" s="214"/>
    </row>
    <row r="184" ht="43.15" customHeight="1">
      <c r="A184" s="212"/>
      <c r="B184" s="213"/>
      <c r="C184" s="197"/>
      <c r="D184" s="257"/>
      <c r="E184" s="214"/>
      <c r="F184" s="214"/>
      <c r="G184" s="214"/>
      <c r="H184" s="214"/>
      <c r="I184" s="197"/>
      <c r="J184" s="197"/>
      <c r="K184" s="197"/>
      <c r="L184" s="197"/>
      <c r="M184" s="197"/>
      <c r="N184" s="214"/>
      <c r="O184" s="214"/>
    </row>
    <row r="185" ht="43.15" customHeight="1">
      <c r="A185" s="212"/>
      <c r="B185" s="213"/>
      <c r="C185" s="197"/>
      <c r="D185" s="257"/>
      <c r="E185" s="214"/>
      <c r="F185" s="214"/>
      <c r="G185" s="214"/>
      <c r="H185" s="214"/>
      <c r="I185" s="197"/>
      <c r="J185" s="197"/>
      <c r="K185" s="197"/>
      <c r="L185" s="197"/>
      <c r="M185" s="197"/>
      <c r="N185" s="214"/>
      <c r="O185" s="214"/>
    </row>
    <row r="186" ht="43.15" customHeight="1">
      <c r="A186" s="212"/>
      <c r="B186" s="213"/>
      <c r="C186" s="197"/>
      <c r="D186" s="257"/>
      <c r="E186" s="214"/>
      <c r="F186" s="214"/>
      <c r="G186" s="214"/>
      <c r="H186" s="214"/>
      <c r="I186" s="197"/>
      <c r="J186" s="197"/>
      <c r="K186" s="197"/>
      <c r="L186" s="197"/>
      <c r="M186" s="197"/>
      <c r="N186" s="214"/>
      <c r="O186" s="214"/>
    </row>
    <row r="187" ht="43.15" customHeight="1">
      <c r="A187" s="212"/>
      <c r="B187" s="213"/>
      <c r="C187" s="197"/>
      <c r="D187" s="257"/>
      <c r="E187" s="214"/>
      <c r="F187" s="214"/>
      <c r="G187" s="214"/>
      <c r="H187" s="214"/>
      <c r="I187" s="197"/>
      <c r="J187" s="197"/>
      <c r="K187" s="197"/>
      <c r="L187" s="197"/>
      <c r="M187" s="197"/>
      <c r="N187" s="214"/>
      <c r="O187" s="214"/>
    </row>
    <row r="188" ht="43.15" customHeight="1">
      <c r="A188" s="212"/>
      <c r="B188" s="213"/>
      <c r="C188" s="197"/>
      <c r="D188" s="257"/>
      <c r="E188" s="214"/>
      <c r="F188" s="214"/>
      <c r="G188" s="214"/>
      <c r="H188" s="214"/>
      <c r="I188" s="197"/>
      <c r="J188" s="197"/>
      <c r="K188" s="197"/>
      <c r="L188" s="197"/>
      <c r="M188" s="197"/>
      <c r="N188" s="214"/>
      <c r="O188" s="214"/>
    </row>
    <row r="189" ht="43.15" customHeight="1">
      <c r="A189" s="212"/>
      <c r="B189" s="213"/>
      <c r="C189" s="197"/>
      <c r="D189" s="257"/>
      <c r="E189" s="214"/>
      <c r="F189" s="214"/>
      <c r="G189" s="214"/>
      <c r="H189" s="214"/>
      <c r="I189" s="197"/>
      <c r="J189" s="197"/>
      <c r="K189" s="197"/>
      <c r="L189" s="197"/>
      <c r="M189" s="197"/>
      <c r="N189" s="214"/>
      <c r="O189" s="214"/>
    </row>
    <row r="190" ht="43.15" customHeight="1">
      <c r="A190" s="212"/>
      <c r="B190" s="213"/>
      <c r="C190" s="197"/>
      <c r="D190" s="257"/>
      <c r="E190" s="214"/>
      <c r="F190" s="214"/>
      <c r="G190" s="214"/>
      <c r="H190" s="214"/>
      <c r="I190" s="197"/>
      <c r="J190" s="197"/>
      <c r="K190" s="197"/>
      <c r="L190" s="197"/>
      <c r="M190" s="197"/>
      <c r="N190" s="214"/>
      <c r="O190" s="214"/>
    </row>
    <row r="191" ht="43.15" customHeight="1">
      <c r="A191" s="212"/>
      <c r="B191" s="213"/>
      <c r="C191" s="197"/>
      <c r="D191" s="257"/>
      <c r="E191" s="214"/>
      <c r="F191" s="214"/>
      <c r="G191" s="214"/>
      <c r="H191" s="214"/>
      <c r="I191" s="197"/>
      <c r="J191" s="197"/>
      <c r="K191" s="197"/>
      <c r="L191" s="197"/>
      <c r="M191" s="197"/>
      <c r="N191" s="214"/>
      <c r="O191" s="214"/>
    </row>
    <row r="192" ht="43.15" customHeight="1">
      <c r="A192" s="212"/>
      <c r="B192" s="213"/>
      <c r="C192" s="197"/>
      <c r="D192" s="257"/>
      <c r="E192" s="214"/>
      <c r="F192" s="214"/>
      <c r="G192" s="214"/>
      <c r="H192" s="214"/>
      <c r="I192" s="197"/>
      <c r="J192" s="197"/>
      <c r="K192" s="197"/>
      <c r="L192" s="197"/>
      <c r="M192" s="197"/>
      <c r="N192" s="214"/>
      <c r="O192" s="214"/>
    </row>
    <row r="193" ht="43.15" customHeight="1">
      <c r="A193" s="212"/>
      <c r="B193" s="213"/>
      <c r="C193" s="197"/>
      <c r="D193" s="257"/>
      <c r="E193" s="214"/>
      <c r="F193" s="214"/>
      <c r="G193" s="214"/>
      <c r="H193" s="214"/>
      <c r="I193" s="197"/>
      <c r="J193" s="197"/>
      <c r="K193" s="197"/>
      <c r="L193" s="197"/>
      <c r="M193" s="197"/>
      <c r="N193" s="214"/>
      <c r="O193" s="214"/>
    </row>
    <row r="194" ht="43.15" customHeight="1">
      <c r="A194" s="212"/>
      <c r="B194" s="213"/>
      <c r="C194" s="197"/>
      <c r="D194" s="257"/>
      <c r="E194" s="214"/>
      <c r="F194" s="214"/>
      <c r="G194" s="214"/>
      <c r="H194" s="214"/>
      <c r="I194" s="197"/>
      <c r="J194" s="197"/>
      <c r="K194" s="197"/>
      <c r="L194" s="197"/>
      <c r="M194" s="197"/>
      <c r="N194" s="214"/>
      <c r="O194" s="214"/>
    </row>
    <row r="195" ht="43.15" customHeight="1">
      <c r="A195" s="212"/>
      <c r="B195" s="213"/>
      <c r="C195" s="197"/>
      <c r="D195" s="257"/>
      <c r="E195" s="214"/>
      <c r="F195" s="214"/>
      <c r="G195" s="214"/>
      <c r="H195" s="214"/>
      <c r="I195" s="197"/>
      <c r="J195" s="197"/>
      <c r="K195" s="197"/>
      <c r="L195" s="197"/>
      <c r="M195" s="197"/>
      <c r="N195" s="214"/>
      <c r="O195" s="214"/>
    </row>
    <row r="196" ht="43.15" customHeight="1">
      <c r="A196" s="212"/>
      <c r="B196" s="213"/>
      <c r="C196" s="197"/>
      <c r="D196" s="257"/>
      <c r="E196" s="214"/>
      <c r="F196" s="214"/>
      <c r="G196" s="214"/>
      <c r="H196" s="214"/>
      <c r="I196" s="197"/>
      <c r="J196" s="197"/>
      <c r="K196" s="197"/>
      <c r="L196" s="197"/>
      <c r="M196" s="197"/>
      <c r="N196" s="214"/>
      <c r="O196" s="214"/>
    </row>
    <row r="197" ht="43.15" customHeight="1">
      <c r="A197" s="212"/>
      <c r="B197" s="213"/>
      <c r="C197" s="197"/>
      <c r="D197" s="257"/>
      <c r="E197" s="214"/>
      <c r="F197" s="214"/>
      <c r="G197" s="214"/>
      <c r="H197" s="214"/>
      <c r="I197" s="197"/>
      <c r="J197" s="197"/>
      <c r="K197" s="197"/>
      <c r="L197" s="197"/>
      <c r="M197" s="197"/>
      <c r="N197" s="214"/>
      <c r="O197" s="214"/>
    </row>
    <row r="198" ht="43.15" customHeight="1">
      <c r="A198" s="212"/>
      <c r="B198" s="213"/>
      <c r="C198" s="197"/>
      <c r="D198" s="257"/>
      <c r="E198" s="214"/>
      <c r="F198" s="214"/>
      <c r="G198" s="214"/>
      <c r="H198" s="214"/>
      <c r="I198" s="197"/>
      <c r="J198" s="197"/>
      <c r="K198" s="197"/>
      <c r="L198" s="197"/>
      <c r="M198" s="197"/>
      <c r="N198" s="214"/>
      <c r="O198" s="214"/>
    </row>
    <row r="199" ht="43.15" customHeight="1">
      <c r="A199" s="212"/>
      <c r="B199" s="213"/>
      <c r="C199" s="197"/>
      <c r="D199" s="257"/>
      <c r="E199" s="214"/>
      <c r="F199" s="214"/>
      <c r="G199" s="214"/>
      <c r="H199" s="214"/>
      <c r="I199" s="197"/>
      <c r="J199" s="197"/>
      <c r="K199" s="197"/>
      <c r="L199" s="197"/>
      <c r="M199" s="197"/>
      <c r="N199" s="214"/>
      <c r="O199" s="214"/>
    </row>
    <row r="200" ht="43.15" customHeight="1">
      <c r="A200" s="212"/>
      <c r="B200" s="213"/>
      <c r="C200" s="197"/>
      <c r="D200" s="257"/>
      <c r="E200" s="214"/>
      <c r="F200" s="214"/>
      <c r="G200" s="214"/>
      <c r="H200" s="214"/>
      <c r="I200" s="197"/>
      <c r="J200" s="197"/>
      <c r="K200" s="197"/>
      <c r="L200" s="197"/>
      <c r="M200" s="197"/>
      <c r="N200" s="214"/>
      <c r="O200" s="214"/>
    </row>
    <row r="201" ht="43.15" customHeight="1">
      <c r="A201" s="212"/>
      <c r="B201" s="213"/>
      <c r="C201" s="197"/>
      <c r="D201" s="257"/>
      <c r="E201" s="214"/>
      <c r="F201" s="214"/>
      <c r="G201" s="214"/>
      <c r="H201" s="214"/>
      <c r="I201" s="197"/>
      <c r="J201" s="197"/>
      <c r="K201" s="197"/>
      <c r="L201" s="197"/>
      <c r="M201" s="197"/>
      <c r="N201" s="214"/>
      <c r="O201" s="214"/>
    </row>
    <row r="202" ht="43.15" customHeight="1">
      <c r="A202" s="212"/>
      <c r="B202" s="213"/>
      <c r="C202" s="197"/>
      <c r="D202" s="257"/>
      <c r="E202" s="214"/>
      <c r="F202" s="214"/>
      <c r="G202" s="214"/>
      <c r="H202" s="214"/>
      <c r="I202" s="197"/>
      <c r="J202" s="197"/>
      <c r="K202" s="197"/>
      <c r="L202" s="197"/>
      <c r="M202" s="197"/>
      <c r="N202" s="214"/>
      <c r="O202" s="214"/>
    </row>
    <row r="203" ht="43.15" customHeight="1">
      <c r="A203" s="212"/>
      <c r="B203" s="213"/>
      <c r="C203" s="197"/>
      <c r="D203" s="257"/>
      <c r="E203" s="214"/>
      <c r="F203" s="214"/>
      <c r="G203" s="214"/>
      <c r="H203" s="214"/>
      <c r="I203" s="197"/>
      <c r="J203" s="197"/>
      <c r="K203" s="197"/>
      <c r="L203" s="197"/>
      <c r="M203" s="197"/>
      <c r="N203" s="214"/>
      <c r="O203" s="214"/>
    </row>
    <row r="204" ht="43.15" customHeight="1">
      <c r="A204" s="212"/>
      <c r="B204" s="213"/>
      <c r="C204" s="197"/>
      <c r="D204" s="257"/>
      <c r="E204" s="214"/>
      <c r="F204" s="214"/>
      <c r="G204" s="214"/>
      <c r="H204" s="214"/>
      <c r="I204" s="197"/>
      <c r="J204" s="197"/>
      <c r="K204" s="197"/>
      <c r="L204" s="197"/>
      <c r="M204" s="197"/>
      <c r="N204" s="214"/>
      <c r="O204" s="214"/>
    </row>
    <row r="205" ht="43.15" customHeight="1">
      <c r="A205" s="212"/>
      <c r="B205" s="213"/>
      <c r="C205" s="197"/>
      <c r="D205" s="257"/>
      <c r="E205" s="214"/>
      <c r="F205" s="214"/>
      <c r="G205" s="214"/>
      <c r="H205" s="214"/>
      <c r="I205" s="197"/>
      <c r="J205" s="197"/>
      <c r="K205" s="197"/>
      <c r="L205" s="197"/>
      <c r="M205" s="197"/>
      <c r="N205" s="214"/>
      <c r="O205" s="214"/>
    </row>
    <row r="206" ht="43.15" customHeight="1">
      <c r="A206" s="212"/>
      <c r="B206" s="213"/>
      <c r="C206" s="197"/>
      <c r="D206" s="257"/>
      <c r="E206" s="214"/>
      <c r="F206" s="214"/>
      <c r="G206" s="214"/>
      <c r="H206" s="214"/>
      <c r="I206" s="197"/>
      <c r="J206" s="197"/>
      <c r="K206" s="197"/>
      <c r="L206" s="197"/>
      <c r="M206" s="197"/>
      <c r="N206" s="214"/>
      <c r="O206" s="214"/>
    </row>
    <row r="207" ht="43.15" customHeight="1">
      <c r="A207" s="212"/>
      <c r="B207" s="213"/>
      <c r="C207" s="197"/>
      <c r="D207" s="257"/>
      <c r="E207" s="214"/>
      <c r="F207" s="214"/>
      <c r="G207" s="214"/>
      <c r="H207" s="214"/>
      <c r="I207" s="197"/>
      <c r="J207" s="197"/>
      <c r="K207" s="197"/>
      <c r="L207" s="197"/>
      <c r="M207" s="197"/>
      <c r="N207" s="214"/>
      <c r="O207" s="214"/>
    </row>
    <row r="208" ht="43.15" customHeight="1">
      <c r="A208" s="212"/>
      <c r="B208" s="213"/>
      <c r="C208" s="197"/>
      <c r="D208" s="257"/>
      <c r="E208" s="214"/>
      <c r="F208" s="214"/>
      <c r="G208" s="214"/>
      <c r="H208" s="214"/>
      <c r="I208" s="197"/>
      <c r="J208" s="197"/>
      <c r="K208" s="197"/>
      <c r="L208" s="197"/>
      <c r="M208" s="197"/>
      <c r="N208" s="214"/>
      <c r="O208" s="214"/>
    </row>
    <row r="209" ht="43.15" customHeight="1">
      <c r="A209" s="212"/>
      <c r="B209" s="213"/>
      <c r="C209" s="197"/>
      <c r="D209" s="257"/>
      <c r="E209" s="214"/>
      <c r="F209" s="214"/>
      <c r="G209" s="214"/>
      <c r="H209" s="214"/>
      <c r="I209" s="197"/>
      <c r="J209" s="197"/>
      <c r="K209" s="197"/>
      <c r="L209" s="197"/>
      <c r="M209" s="197"/>
      <c r="N209" s="214"/>
      <c r="O209" s="214"/>
    </row>
    <row r="210" ht="43.15" customHeight="1">
      <c r="A210" s="212"/>
      <c r="B210" s="213"/>
      <c r="C210" s="197"/>
      <c r="D210" s="257"/>
      <c r="E210" s="214"/>
      <c r="F210" s="214"/>
      <c r="G210" s="214"/>
      <c r="H210" s="214"/>
      <c r="I210" s="197"/>
      <c r="J210" s="197"/>
      <c r="K210" s="197"/>
      <c r="L210" s="197"/>
      <c r="M210" s="197"/>
      <c r="N210" s="214"/>
      <c r="O210" s="214"/>
    </row>
    <row r="211" ht="43.15" customHeight="1">
      <c r="A211" s="212"/>
      <c r="B211" s="213"/>
      <c r="C211" s="197"/>
      <c r="D211" s="257"/>
      <c r="E211" s="214"/>
      <c r="F211" s="214"/>
      <c r="G211" s="214"/>
      <c r="H211" s="214"/>
      <c r="I211" s="197"/>
      <c r="J211" s="197"/>
      <c r="K211" s="197"/>
      <c r="L211" s="197"/>
      <c r="M211" s="197"/>
      <c r="N211" s="214"/>
      <c r="O211" s="214"/>
    </row>
    <row r="212" ht="43.15" customHeight="1">
      <c r="A212" s="212"/>
      <c r="B212" s="213"/>
      <c r="C212" s="197"/>
      <c r="D212" s="257"/>
      <c r="E212" s="214"/>
      <c r="F212" s="214"/>
      <c r="G212" s="214"/>
      <c r="H212" s="214"/>
      <c r="I212" s="197"/>
      <c r="J212" s="197"/>
      <c r="K212" s="197"/>
      <c r="L212" s="197"/>
      <c r="M212" s="197"/>
      <c r="N212" s="214"/>
      <c r="O212" s="214"/>
    </row>
    <row r="213" ht="43.15" customHeight="1">
      <c r="A213" s="212"/>
      <c r="B213" s="213"/>
      <c r="C213" s="197"/>
      <c r="D213" s="257"/>
      <c r="E213" s="214"/>
      <c r="F213" s="214"/>
      <c r="G213" s="214"/>
      <c r="H213" s="214"/>
      <c r="I213" s="197"/>
      <c r="J213" s="197"/>
      <c r="K213" s="197"/>
      <c r="L213" s="197"/>
      <c r="M213" s="197"/>
      <c r="N213" s="214"/>
      <c r="O213" s="214"/>
    </row>
    <row r="214" ht="43.15" customHeight="1">
      <c r="A214" s="212"/>
      <c r="B214" s="213"/>
      <c r="C214" s="197"/>
      <c r="D214" s="257"/>
      <c r="E214" s="214"/>
      <c r="F214" s="214"/>
      <c r="G214" s="214"/>
      <c r="H214" s="214"/>
      <c r="I214" s="197"/>
      <c r="J214" s="197"/>
      <c r="K214" s="197"/>
      <c r="L214" s="197"/>
      <c r="M214" s="197"/>
      <c r="N214" s="214"/>
      <c r="O214" s="214"/>
    </row>
    <row r="215" ht="43.15" customHeight="1">
      <c r="A215" s="212"/>
      <c r="B215" s="213"/>
      <c r="C215" s="197"/>
      <c r="D215" s="257"/>
      <c r="E215" s="214"/>
      <c r="F215" s="214"/>
      <c r="G215" s="214"/>
      <c r="H215" s="214"/>
      <c r="I215" s="197"/>
      <c r="J215" s="197"/>
      <c r="K215" s="197"/>
      <c r="L215" s="197"/>
      <c r="M215" s="197"/>
      <c r="N215" s="214"/>
      <c r="O215" s="214"/>
    </row>
    <row r="216" ht="43.15" customHeight="1">
      <c r="A216" s="212"/>
      <c r="B216" s="213"/>
      <c r="C216" s="197"/>
      <c r="D216" s="257"/>
      <c r="E216" s="214"/>
      <c r="F216" s="214"/>
      <c r="G216" s="214"/>
      <c r="H216" s="214"/>
      <c r="I216" s="197"/>
      <c r="J216" s="197"/>
      <c r="K216" s="197"/>
      <c r="L216" s="197"/>
      <c r="M216" s="197"/>
      <c r="N216" s="214"/>
      <c r="O216" s="214"/>
    </row>
    <row r="217" ht="43.15" customHeight="1">
      <c r="A217" s="212"/>
      <c r="B217" s="213"/>
      <c r="C217" s="197"/>
      <c r="D217" s="257"/>
      <c r="E217" s="214"/>
      <c r="F217" s="214"/>
      <c r="G217" s="214"/>
      <c r="H217" s="214"/>
      <c r="I217" s="197"/>
      <c r="J217" s="197"/>
      <c r="K217" s="197"/>
      <c r="L217" s="197"/>
      <c r="M217" s="197"/>
      <c r="N217" s="214"/>
      <c r="O217" s="214"/>
    </row>
    <row r="218" ht="43.15" customHeight="1">
      <c r="A218" s="212"/>
      <c r="B218" s="213"/>
      <c r="C218" s="197"/>
      <c r="D218" s="257"/>
      <c r="E218" s="214"/>
      <c r="F218" s="214"/>
      <c r="G218" s="214"/>
      <c r="H218" s="214"/>
      <c r="I218" s="197"/>
      <c r="J218" s="197"/>
      <c r="K218" s="197"/>
      <c r="L218" s="197"/>
      <c r="M218" s="197"/>
      <c r="N218" s="214"/>
      <c r="O218" s="214"/>
    </row>
    <row r="219" ht="43.15" customHeight="1">
      <c r="A219" s="212"/>
      <c r="B219" s="213"/>
      <c r="C219" s="197"/>
      <c r="D219" s="257"/>
      <c r="E219" s="214"/>
      <c r="F219" s="214"/>
      <c r="G219" s="214"/>
      <c r="H219" s="214"/>
      <c r="I219" s="197"/>
      <c r="J219" s="197"/>
      <c r="K219" s="197"/>
      <c r="L219" s="197"/>
      <c r="M219" s="197"/>
      <c r="N219" s="214"/>
      <c r="O219" s="214"/>
    </row>
    <row r="220" ht="43.15" customHeight="1">
      <c r="A220" s="212"/>
      <c r="B220" s="213"/>
      <c r="C220" s="197"/>
      <c r="D220" s="257"/>
      <c r="E220" s="214"/>
      <c r="F220" s="214"/>
      <c r="G220" s="214"/>
      <c r="H220" s="214"/>
      <c r="I220" s="197"/>
      <c r="J220" s="197"/>
      <c r="K220" s="197"/>
      <c r="L220" s="197"/>
      <c r="M220" s="197"/>
      <c r="N220" s="214"/>
      <c r="O220" s="214"/>
    </row>
    <row r="221" ht="43.15" customHeight="1">
      <c r="A221" s="212"/>
      <c r="B221" s="213"/>
      <c r="C221" s="197"/>
      <c r="D221" s="257"/>
      <c r="E221" s="214"/>
      <c r="F221" s="214"/>
      <c r="G221" s="214"/>
      <c r="H221" s="214"/>
      <c r="I221" s="197"/>
      <c r="J221" s="197"/>
      <c r="K221" s="197"/>
      <c r="L221" s="197"/>
      <c r="M221" s="197"/>
      <c r="N221" s="214"/>
      <c r="O221" s="214"/>
    </row>
    <row r="222" ht="43.15" customHeight="1">
      <c r="A222" s="212"/>
      <c r="B222" s="213"/>
      <c r="C222" s="197"/>
      <c r="D222" s="257"/>
      <c r="E222" s="214"/>
      <c r="F222" s="214"/>
      <c r="G222" s="214"/>
      <c r="H222" s="214"/>
      <c r="I222" s="197"/>
      <c r="J222" s="197"/>
      <c r="K222" s="197"/>
      <c r="L222" s="197"/>
      <c r="M222" s="197"/>
      <c r="N222" s="214"/>
      <c r="O222" s="214"/>
    </row>
    <row r="223" ht="43.15" customHeight="1">
      <c r="A223" s="212"/>
      <c r="B223" s="213"/>
      <c r="C223" s="197"/>
      <c r="D223" s="257"/>
      <c r="E223" s="214"/>
      <c r="F223" s="214"/>
      <c r="G223" s="214"/>
      <c r="H223" s="214"/>
      <c r="I223" s="197"/>
      <c r="J223" s="197"/>
      <c r="K223" s="197"/>
      <c r="L223" s="197"/>
      <c r="M223" s="197"/>
      <c r="N223" s="214"/>
      <c r="O223" s="214"/>
    </row>
    <row r="224" ht="43.15" customHeight="1">
      <c r="A224" s="212"/>
      <c r="B224" s="213"/>
      <c r="C224" s="197"/>
      <c r="D224" s="257"/>
      <c r="E224" s="214"/>
      <c r="F224" s="214"/>
      <c r="G224" s="214"/>
      <c r="H224" s="214"/>
      <c r="I224" s="197"/>
      <c r="J224" s="197"/>
      <c r="K224" s="197"/>
      <c r="L224" s="197"/>
      <c r="M224" s="197"/>
      <c r="N224" s="214"/>
      <c r="O224" s="214"/>
    </row>
    <row r="225" ht="43.15" customHeight="1">
      <c r="A225" s="212"/>
      <c r="B225" s="213"/>
      <c r="C225" s="197"/>
      <c r="D225" s="257"/>
      <c r="E225" s="214"/>
      <c r="F225" s="214"/>
      <c r="G225" s="214"/>
      <c r="H225" s="214"/>
      <c r="I225" s="197"/>
      <c r="J225" s="197"/>
      <c r="K225" s="197"/>
      <c r="L225" s="197"/>
      <c r="M225" s="197"/>
      <c r="N225" s="214"/>
      <c r="O225" s="214"/>
    </row>
    <row r="226" ht="43.15" customHeight="1">
      <c r="A226" s="212"/>
      <c r="B226" s="213"/>
      <c r="C226" s="197"/>
      <c r="D226" s="257"/>
      <c r="E226" s="214"/>
      <c r="F226" s="214"/>
      <c r="G226" s="214"/>
      <c r="H226" s="214"/>
      <c r="I226" s="197"/>
      <c r="J226" s="197"/>
      <c r="K226" s="197"/>
      <c r="L226" s="197"/>
      <c r="M226" s="197"/>
      <c r="N226" s="214"/>
      <c r="O226" s="214"/>
    </row>
    <row r="227" ht="43.15" customHeight="1">
      <c r="A227" s="212"/>
      <c r="B227" s="213"/>
      <c r="C227" s="197"/>
      <c r="D227" s="257"/>
      <c r="E227" s="214"/>
      <c r="F227" s="214"/>
      <c r="G227" s="214"/>
      <c r="H227" s="214"/>
      <c r="I227" s="197"/>
      <c r="J227" s="197"/>
      <c r="K227" s="197"/>
      <c r="L227" s="197"/>
      <c r="M227" s="197"/>
      <c r="N227" s="214"/>
      <c r="O227" s="214"/>
    </row>
    <row r="228" ht="43.15" customHeight="1">
      <c r="A228" s="212"/>
      <c r="B228" s="213"/>
      <c r="C228" s="197"/>
      <c r="D228" s="257"/>
      <c r="E228" s="214"/>
      <c r="F228" s="214"/>
      <c r="G228" s="214"/>
      <c r="H228" s="214"/>
      <c r="I228" s="197"/>
      <c r="J228" s="197"/>
      <c r="K228" s="197"/>
      <c r="L228" s="197"/>
      <c r="M228" s="197"/>
      <c r="N228" s="214"/>
      <c r="O228" s="214"/>
    </row>
    <row r="229" ht="43.15" customHeight="1">
      <c r="A229" s="212"/>
      <c r="B229" s="213"/>
      <c r="C229" s="197"/>
      <c r="D229" s="257"/>
      <c r="E229" s="214"/>
      <c r="F229" s="214"/>
      <c r="G229" s="214"/>
      <c r="H229" s="214"/>
      <c r="I229" s="197"/>
      <c r="J229" s="197"/>
      <c r="K229" s="197"/>
      <c r="L229" s="197"/>
      <c r="M229" s="197"/>
      <c r="N229" s="214"/>
      <c r="O229" s="214"/>
    </row>
    <row r="230" ht="43.15" customHeight="1">
      <c r="A230" s="212"/>
      <c r="B230" s="213"/>
      <c r="C230" s="197"/>
      <c r="D230" s="257"/>
      <c r="E230" s="214"/>
      <c r="F230" s="214"/>
      <c r="G230" s="214"/>
      <c r="H230" s="214"/>
      <c r="I230" s="197"/>
      <c r="J230" s="197"/>
      <c r="K230" s="197"/>
      <c r="L230" s="197"/>
      <c r="M230" s="197"/>
      <c r="N230" s="214"/>
      <c r="O230" s="214"/>
    </row>
    <row r="231" ht="43.15" customHeight="1">
      <c r="A231" s="212"/>
      <c r="B231" s="213"/>
      <c r="C231" s="197"/>
      <c r="D231" s="257"/>
      <c r="E231" s="214"/>
      <c r="F231" s="214"/>
      <c r="G231" s="214"/>
      <c r="H231" s="214"/>
      <c r="I231" s="197"/>
      <c r="J231" s="197"/>
      <c r="K231" s="197"/>
      <c r="L231" s="197"/>
      <c r="M231" s="197"/>
      <c r="N231" s="214"/>
      <c r="O231" s="214"/>
    </row>
    <row r="232" ht="43.15" customHeight="1">
      <c r="A232" s="212"/>
      <c r="B232" s="213"/>
      <c r="C232" s="197"/>
      <c r="D232" s="257"/>
      <c r="E232" s="214"/>
      <c r="F232" s="214"/>
      <c r="G232" s="214"/>
      <c r="H232" s="214"/>
      <c r="I232" s="197"/>
      <c r="J232" s="197"/>
      <c r="K232" s="197"/>
      <c r="L232" s="197"/>
      <c r="M232" s="197"/>
      <c r="N232" s="214"/>
      <c r="O232" s="214"/>
    </row>
    <row r="233" ht="43.15" customHeight="1">
      <c r="A233" s="212"/>
      <c r="B233" s="213"/>
      <c r="C233" s="197"/>
      <c r="D233" s="257"/>
      <c r="E233" s="214"/>
      <c r="F233" s="214"/>
      <c r="G233" s="214"/>
      <c r="H233" s="214"/>
      <c r="I233" s="197"/>
      <c r="J233" s="197"/>
      <c r="K233" s="197"/>
      <c r="L233" s="197"/>
      <c r="M233" s="197"/>
      <c r="N233" s="214"/>
      <c r="O233" s="214"/>
    </row>
    <row r="234" ht="43.15" customHeight="1">
      <c r="A234" s="212"/>
      <c r="B234" s="213"/>
      <c r="C234" s="197"/>
      <c r="D234" s="257"/>
      <c r="E234" s="214"/>
      <c r="F234" s="214"/>
      <c r="G234" s="214"/>
      <c r="H234" s="214"/>
      <c r="I234" s="197"/>
      <c r="J234" s="197"/>
      <c r="K234" s="197"/>
      <c r="L234" s="197"/>
      <c r="M234" s="197"/>
      <c r="N234" s="214"/>
      <c r="O234" s="214"/>
    </row>
    <row r="235" ht="43.15" customHeight="1">
      <c r="A235" s="212"/>
      <c r="B235" s="213"/>
      <c r="C235" s="197"/>
      <c r="D235" s="257"/>
      <c r="E235" s="214"/>
      <c r="F235" s="214"/>
      <c r="G235" s="214"/>
      <c r="H235" s="214"/>
      <c r="I235" s="197"/>
      <c r="J235" s="197"/>
      <c r="K235" s="197"/>
      <c r="L235" s="197"/>
      <c r="M235" s="197"/>
      <c r="N235" s="214"/>
      <c r="O235" s="214"/>
    </row>
    <row r="236" ht="43.15" customHeight="1">
      <c r="A236" s="212"/>
      <c r="B236" s="213"/>
      <c r="C236" s="197"/>
      <c r="D236" s="257"/>
      <c r="E236" s="214"/>
      <c r="F236" s="214"/>
      <c r="G236" s="214"/>
      <c r="H236" s="214"/>
      <c r="I236" s="197"/>
      <c r="J236" s="197"/>
      <c r="K236" s="197"/>
      <c r="L236" s="197"/>
      <c r="M236" s="197"/>
      <c r="N236" s="214"/>
      <c r="O236" s="214"/>
    </row>
    <row r="237" ht="43.15" customHeight="1">
      <c r="A237" s="212"/>
      <c r="B237" s="213"/>
      <c r="C237" s="197"/>
      <c r="D237" s="257"/>
      <c r="E237" s="214"/>
      <c r="F237" s="214"/>
      <c r="G237" s="214"/>
      <c r="H237" s="214"/>
      <c r="I237" s="197"/>
      <c r="J237" s="197"/>
      <c r="K237" s="197"/>
      <c r="L237" s="197"/>
      <c r="M237" s="197"/>
      <c r="N237" s="214"/>
      <c r="O237" s="214"/>
    </row>
    <row r="238" ht="43.15" customHeight="1">
      <c r="A238" s="212"/>
      <c r="B238" s="213"/>
      <c r="C238" s="197"/>
      <c r="D238" s="257"/>
      <c r="E238" s="214"/>
      <c r="F238" s="214"/>
      <c r="G238" s="214"/>
      <c r="H238" s="214"/>
      <c r="I238" s="197"/>
      <c r="J238" s="197"/>
      <c r="K238" s="197"/>
      <c r="L238" s="197"/>
      <c r="M238" s="197"/>
      <c r="N238" s="214"/>
      <c r="O238" s="214"/>
    </row>
    <row r="239" ht="43.15" customHeight="1">
      <c r="A239" s="212"/>
      <c r="B239" s="213"/>
      <c r="C239" s="197"/>
      <c r="D239" s="257"/>
      <c r="E239" s="214"/>
      <c r="F239" s="214"/>
      <c r="G239" s="214"/>
      <c r="H239" s="214"/>
      <c r="I239" s="197"/>
      <c r="J239" s="197"/>
      <c r="K239" s="197"/>
      <c r="L239" s="197"/>
      <c r="M239" s="197"/>
      <c r="N239" s="214"/>
      <c r="O239" s="214"/>
    </row>
    <row r="240" ht="43.15" customHeight="1">
      <c r="A240" s="212"/>
      <c r="B240" s="213"/>
      <c r="C240" s="197"/>
      <c r="D240" s="257"/>
      <c r="E240" s="214"/>
      <c r="F240" s="214"/>
      <c r="G240" s="214"/>
      <c r="H240" s="214"/>
      <c r="I240" s="197"/>
      <c r="J240" s="197"/>
      <c r="K240" s="197"/>
      <c r="L240" s="197"/>
      <c r="M240" s="197"/>
      <c r="N240" s="214"/>
      <c r="O240" s="214"/>
    </row>
    <row r="241" ht="43.15" customHeight="1">
      <c r="A241" s="212"/>
      <c r="B241" s="213"/>
      <c r="C241" s="197"/>
      <c r="D241" s="257"/>
      <c r="E241" s="214"/>
      <c r="F241" s="214"/>
      <c r="G241" s="214"/>
      <c r="H241" s="214"/>
      <c r="I241" s="197"/>
      <c r="J241" s="197"/>
      <c r="K241" s="197"/>
      <c r="L241" s="197"/>
      <c r="M241" s="197"/>
      <c r="N241" s="214"/>
      <c r="O241" s="214"/>
    </row>
    <row r="242" ht="43.15" customHeight="1">
      <c r="A242" s="212"/>
      <c r="B242" s="213"/>
      <c r="C242" s="197"/>
      <c r="D242" s="257"/>
      <c r="E242" s="214"/>
      <c r="F242" s="214"/>
      <c r="G242" s="214"/>
      <c r="H242" s="214"/>
      <c r="I242" s="197"/>
      <c r="J242" s="197"/>
      <c r="K242" s="197"/>
      <c r="L242" s="197"/>
      <c r="M242" s="197"/>
      <c r="N242" s="214"/>
      <c r="O242" s="214"/>
    </row>
    <row r="243" ht="43.15" customHeight="1">
      <c r="A243" s="212"/>
      <c r="B243" s="213"/>
      <c r="C243" s="197"/>
      <c r="D243" s="257"/>
      <c r="E243" s="214"/>
      <c r="F243" s="214"/>
      <c r="G243" s="214"/>
      <c r="H243" s="214"/>
      <c r="I243" s="197"/>
      <c r="J243" s="197"/>
      <c r="K243" s="197"/>
      <c r="L243" s="197"/>
      <c r="M243" s="197"/>
      <c r="N243" s="214"/>
      <c r="O243" s="214"/>
    </row>
    <row r="244" ht="43.15" customHeight="1">
      <c r="A244" s="212"/>
      <c r="B244" s="213"/>
      <c r="C244" s="197"/>
      <c r="D244" s="257"/>
      <c r="E244" s="214"/>
      <c r="F244" s="214"/>
      <c r="G244" s="214"/>
      <c r="H244" s="214"/>
      <c r="I244" s="197"/>
      <c r="J244" s="197"/>
      <c r="K244" s="197"/>
      <c r="L244" s="197"/>
      <c r="M244" s="197"/>
      <c r="N244" s="214"/>
      <c r="O244" s="214"/>
    </row>
    <row r="245" ht="43.15" customHeight="1">
      <c r="A245" s="212"/>
      <c r="B245" s="213"/>
      <c r="C245" s="197"/>
      <c r="D245" s="257"/>
      <c r="E245" s="214"/>
      <c r="F245" s="214"/>
      <c r="G245" s="214"/>
      <c r="H245" s="214"/>
      <c r="I245" s="197"/>
      <c r="J245" s="197"/>
      <c r="K245" s="197"/>
      <c r="L245" s="197"/>
      <c r="M245" s="197"/>
      <c r="N245" s="214"/>
      <c r="O245" s="214"/>
    </row>
    <row r="246" ht="43.15" customHeight="1">
      <c r="A246" s="212"/>
      <c r="B246" s="213"/>
      <c r="C246" s="197"/>
      <c r="D246" s="257"/>
      <c r="E246" s="214"/>
      <c r="F246" s="214"/>
      <c r="G246" s="214"/>
      <c r="H246" s="214"/>
      <c r="I246" s="197"/>
      <c r="J246" s="197"/>
      <c r="K246" s="197"/>
      <c r="L246" s="197"/>
      <c r="M246" s="197"/>
      <c r="N246" s="214"/>
      <c r="O246" s="214"/>
    </row>
    <row r="247" ht="43.15" customHeight="1">
      <c r="A247" s="212"/>
      <c r="B247" s="213"/>
      <c r="C247" s="197"/>
      <c r="D247" s="257"/>
      <c r="E247" s="214"/>
      <c r="F247" s="214"/>
      <c r="G247" s="214"/>
      <c r="H247" s="214"/>
      <c r="I247" s="197"/>
      <c r="J247" s="197"/>
      <c r="K247" s="197"/>
      <c r="L247" s="197"/>
      <c r="M247" s="197"/>
      <c r="N247" s="214"/>
      <c r="O247" s="214"/>
    </row>
    <row r="248" ht="43.15" customHeight="1">
      <c r="A248" s="212"/>
      <c r="B248" s="213"/>
      <c r="C248" s="197"/>
      <c r="D248" s="257"/>
      <c r="E248" s="214"/>
      <c r="F248" s="214"/>
      <c r="G248" s="214"/>
      <c r="H248" s="214"/>
      <c r="I248" s="197"/>
      <c r="J248" s="197"/>
      <c r="K248" s="197"/>
      <c r="L248" s="197"/>
      <c r="M248" s="197"/>
      <c r="N248" s="214"/>
      <c r="O248" s="214"/>
    </row>
    <row r="249" ht="43.15" customHeight="1">
      <c r="A249" s="212"/>
      <c r="B249" s="213"/>
      <c r="C249" s="197"/>
      <c r="D249" s="257"/>
      <c r="E249" s="214"/>
      <c r="F249" s="214"/>
      <c r="G249" s="214"/>
      <c r="H249" s="214"/>
      <c r="I249" s="197"/>
      <c r="J249" s="197"/>
      <c r="K249" s="197"/>
      <c r="L249" s="197"/>
      <c r="M249" s="197"/>
      <c r="N249" s="214"/>
      <c r="O249" s="214"/>
    </row>
    <row r="250" ht="43.15" customHeight="1">
      <c r="A250" s="212"/>
      <c r="B250" s="213"/>
      <c r="C250" s="197"/>
      <c r="D250" s="257"/>
      <c r="E250" s="214"/>
      <c r="F250" s="214"/>
      <c r="G250" s="214"/>
      <c r="H250" s="214"/>
      <c r="I250" s="197"/>
      <c r="J250" s="197"/>
      <c r="K250" s="197"/>
      <c r="L250" s="197"/>
      <c r="M250" s="197"/>
      <c r="N250" s="214"/>
      <c r="O250" s="214"/>
    </row>
    <row r="251" ht="43.15" customHeight="1">
      <c r="A251" s="212"/>
      <c r="B251" s="213"/>
      <c r="C251" s="197"/>
      <c r="D251" s="257"/>
      <c r="E251" s="214"/>
      <c r="F251" s="214"/>
      <c r="G251" s="214"/>
      <c r="H251" s="214"/>
      <c r="I251" s="197"/>
      <c r="J251" s="197"/>
      <c r="K251" s="197"/>
      <c r="L251" s="197"/>
      <c r="M251" s="197"/>
      <c r="N251" s="214"/>
      <c r="O251" s="214"/>
    </row>
    <row r="252" ht="43.15" customHeight="1">
      <c r="A252" s="212"/>
      <c r="B252" s="213"/>
      <c r="C252" s="197"/>
      <c r="D252" s="257"/>
      <c r="E252" s="214"/>
      <c r="F252" s="214"/>
      <c r="G252" s="214"/>
      <c r="H252" s="214"/>
      <c r="I252" s="197"/>
      <c r="J252" s="197"/>
      <c r="K252" s="197"/>
      <c r="L252" s="197"/>
      <c r="M252" s="197"/>
      <c r="N252" s="214"/>
      <c r="O252" s="214"/>
    </row>
    <row r="253" ht="43.15" customHeight="1">
      <c r="A253" s="212"/>
      <c r="B253" s="213"/>
      <c r="C253" s="197"/>
      <c r="D253" s="257"/>
      <c r="E253" s="214"/>
      <c r="F253" s="214"/>
      <c r="G253" s="214"/>
      <c r="H253" s="214"/>
      <c r="I253" s="197"/>
      <c r="J253" s="197"/>
      <c r="K253" s="197"/>
      <c r="L253" s="197"/>
      <c r="M253" s="197"/>
      <c r="N253" s="214"/>
      <c r="O253" s="214"/>
    </row>
    <row r="254" ht="43.15" customHeight="1">
      <c r="A254" s="212"/>
      <c r="B254" s="213"/>
      <c r="C254" s="197"/>
      <c r="D254" s="257"/>
      <c r="E254" s="214"/>
      <c r="F254" s="214"/>
      <c r="G254" s="214"/>
      <c r="H254" s="214"/>
      <c r="I254" s="197"/>
      <c r="J254" s="197"/>
      <c r="K254" s="197"/>
      <c r="L254" s="197"/>
      <c r="M254" s="197"/>
      <c r="N254" s="214"/>
      <c r="O254" s="214"/>
    </row>
    <row r="255" ht="43.15" customHeight="1">
      <c r="A255" s="212"/>
      <c r="B255" s="213"/>
      <c r="C255" s="197"/>
      <c r="D255" s="257"/>
      <c r="E255" s="214"/>
      <c r="F255" s="214"/>
      <c r="G255" s="214"/>
      <c r="H255" s="214"/>
      <c r="I255" s="197"/>
      <c r="J255" s="197"/>
      <c r="K255" s="197"/>
      <c r="L255" s="197"/>
      <c r="M255" s="197"/>
      <c r="N255" s="214"/>
      <c r="O255" s="214"/>
    </row>
    <row r="256" ht="43.15" customHeight="1">
      <c r="A256" s="212"/>
      <c r="B256" s="213"/>
      <c r="C256" s="197"/>
      <c r="D256" s="257"/>
      <c r="E256" s="214"/>
      <c r="F256" s="214"/>
      <c r="G256" s="214"/>
      <c r="H256" s="214"/>
      <c r="I256" s="197"/>
      <c r="J256" s="197"/>
      <c r="K256" s="197"/>
      <c r="L256" s="197"/>
      <c r="M256" s="197"/>
      <c r="N256" s="214"/>
      <c r="O256" s="214"/>
    </row>
    <row r="257" ht="43.15" customHeight="1">
      <c r="A257" s="212"/>
      <c r="B257" s="213"/>
      <c r="C257" s="197"/>
      <c r="D257" s="257"/>
      <c r="E257" s="214"/>
      <c r="F257" s="214"/>
      <c r="G257" s="214"/>
      <c r="H257" s="214"/>
      <c r="I257" s="197"/>
      <c r="J257" s="197"/>
      <c r="K257" s="197"/>
      <c r="L257" s="197"/>
      <c r="M257" s="197"/>
      <c r="N257" s="214"/>
      <c r="O257" s="214"/>
    </row>
    <row r="258" ht="43.15" customHeight="1">
      <c r="A258" s="212"/>
      <c r="B258" s="213"/>
      <c r="C258" s="197"/>
      <c r="D258" s="257"/>
      <c r="E258" s="214"/>
      <c r="F258" s="214"/>
      <c r="G258" s="214"/>
      <c r="H258" s="214"/>
      <c r="I258" s="197"/>
      <c r="J258" s="197"/>
      <c r="K258" s="197"/>
      <c r="L258" s="197"/>
      <c r="M258" s="197"/>
      <c r="N258" s="214"/>
      <c r="O258" s="214"/>
    </row>
    <row r="259" ht="43.15" customHeight="1">
      <c r="A259" s="212"/>
      <c r="B259" s="213"/>
      <c r="C259" s="197"/>
      <c r="D259" s="257"/>
      <c r="E259" s="214"/>
      <c r="F259" s="214"/>
      <c r="G259" s="214"/>
      <c r="H259" s="214"/>
      <c r="I259" s="197"/>
      <c r="J259" s="197"/>
      <c r="K259" s="197"/>
      <c r="L259" s="197"/>
      <c r="M259" s="197"/>
      <c r="N259" s="214"/>
      <c r="O259" s="214"/>
    </row>
    <row r="260" ht="43.15" customHeight="1">
      <c r="A260" s="212"/>
      <c r="B260" s="213"/>
      <c r="C260" s="197"/>
      <c r="D260" s="257"/>
      <c r="E260" s="214"/>
      <c r="F260" s="214"/>
      <c r="G260" s="214"/>
      <c r="H260" s="214"/>
      <c r="I260" s="197"/>
      <c r="J260" s="197"/>
      <c r="K260" s="197"/>
      <c r="L260" s="197"/>
      <c r="M260" s="197"/>
      <c r="N260" s="214"/>
      <c r="O260" s="214"/>
    </row>
    <row r="261" ht="43.15" customHeight="1">
      <c r="A261" s="212"/>
      <c r="B261" s="213"/>
      <c r="C261" s="197"/>
      <c r="D261" s="257"/>
      <c r="E261" s="214"/>
      <c r="F261" s="214"/>
      <c r="G261" s="214"/>
      <c r="H261" s="214"/>
      <c r="I261" s="197"/>
      <c r="J261" s="197"/>
      <c r="K261" s="197"/>
      <c r="L261" s="197"/>
      <c r="M261" s="197"/>
      <c r="N261" s="214"/>
      <c r="O261" s="214"/>
    </row>
    <row r="262" ht="43.15" customHeight="1">
      <c r="A262" s="212"/>
      <c r="B262" s="213"/>
      <c r="C262" s="197"/>
      <c r="D262" s="257"/>
      <c r="E262" s="214"/>
      <c r="F262" s="214"/>
      <c r="G262" s="214"/>
      <c r="H262" s="214"/>
      <c r="I262" s="197"/>
      <c r="J262" s="197"/>
      <c r="K262" s="197"/>
      <c r="L262" s="197"/>
      <c r="M262" s="197"/>
      <c r="N262" s="214"/>
      <c r="O262" s="214"/>
    </row>
    <row r="263" ht="43.15" customHeight="1">
      <c r="A263" s="212"/>
      <c r="B263" s="213"/>
      <c r="C263" s="197"/>
      <c r="D263" s="257"/>
      <c r="E263" s="214"/>
      <c r="F263" s="214"/>
      <c r="G263" s="214"/>
      <c r="H263" s="214"/>
      <c r="I263" s="197"/>
      <c r="J263" s="197"/>
      <c r="K263" s="197"/>
      <c r="L263" s="197"/>
      <c r="M263" s="197"/>
      <c r="N263" s="214"/>
      <c r="O263" s="214"/>
    </row>
    <row r="264" ht="43.15" customHeight="1">
      <c r="A264" s="212"/>
      <c r="B264" s="213"/>
      <c r="C264" s="197"/>
      <c r="D264" s="257"/>
      <c r="E264" s="214"/>
      <c r="F264" s="214"/>
      <c r="G264" s="214"/>
      <c r="H264" s="214"/>
      <c r="I264" s="197"/>
      <c r="J264" s="197"/>
      <c r="K264" s="197"/>
      <c r="L264" s="197"/>
      <c r="M264" s="197"/>
      <c r="N264" s="214"/>
      <c r="O264" s="214"/>
    </row>
    <row r="265" ht="43.15" customHeight="1">
      <c r="A265" s="212"/>
      <c r="B265" s="213"/>
      <c r="C265" s="197"/>
      <c r="D265" s="257"/>
      <c r="E265" s="214"/>
      <c r="F265" s="214"/>
      <c r="G265" s="214"/>
      <c r="H265" s="214"/>
      <c r="I265" s="197"/>
      <c r="J265" s="197"/>
      <c r="K265" s="197"/>
      <c r="L265" s="197"/>
      <c r="M265" s="197"/>
      <c r="N265" s="214"/>
      <c r="O265" s="214"/>
    </row>
    <row r="266" ht="43.15" customHeight="1">
      <c r="A266" s="212"/>
      <c r="B266" s="213"/>
      <c r="C266" s="197"/>
      <c r="D266" s="257"/>
      <c r="E266" s="214"/>
      <c r="F266" s="214"/>
      <c r="G266" s="214"/>
      <c r="H266" s="214"/>
      <c r="I266" s="197"/>
      <c r="J266" s="197"/>
      <c r="K266" s="197"/>
      <c r="L266" s="197"/>
      <c r="M266" s="197"/>
      <c r="N266" s="214"/>
      <c r="O266" s="214"/>
    </row>
    <row r="267" ht="43.15" customHeight="1">
      <c r="A267" s="212"/>
      <c r="B267" s="213"/>
      <c r="C267" s="197"/>
      <c r="D267" s="257"/>
      <c r="E267" s="214"/>
      <c r="F267" s="214"/>
      <c r="G267" s="214"/>
      <c r="H267" s="214"/>
      <c r="I267" s="197"/>
      <c r="J267" s="197"/>
      <c r="K267" s="197"/>
      <c r="L267" s="197"/>
      <c r="M267" s="197"/>
      <c r="N267" s="214"/>
      <c r="O267" s="214"/>
    </row>
    <row r="268" ht="43.15" customHeight="1">
      <c r="A268" s="212"/>
      <c r="B268" s="213"/>
      <c r="C268" s="197"/>
      <c r="D268" s="257"/>
      <c r="E268" s="214"/>
      <c r="F268" s="214"/>
      <c r="G268" s="214"/>
      <c r="H268" s="214"/>
      <c r="I268" s="197"/>
      <c r="J268" s="197"/>
      <c r="K268" s="197"/>
      <c r="L268" s="197"/>
      <c r="M268" s="197"/>
      <c r="N268" s="214"/>
      <c r="O268" s="214"/>
    </row>
    <row r="269" ht="43.15" customHeight="1">
      <c r="A269" s="212"/>
      <c r="B269" s="213"/>
      <c r="C269" s="197"/>
      <c r="D269" s="257"/>
      <c r="E269" s="214"/>
      <c r="F269" s="214"/>
      <c r="G269" s="214"/>
      <c r="H269" s="214"/>
      <c r="I269" s="197"/>
      <c r="J269" s="197"/>
      <c r="K269" s="197"/>
      <c r="L269" s="197"/>
      <c r="M269" s="197"/>
      <c r="N269" s="214"/>
      <c r="O269" s="214"/>
    </row>
    <row r="270" ht="43.15" customHeight="1">
      <c r="A270" s="212"/>
      <c r="B270" s="213"/>
      <c r="C270" s="197"/>
      <c r="D270" s="257"/>
      <c r="E270" s="214"/>
      <c r="F270" s="214"/>
      <c r="G270" s="214"/>
      <c r="H270" s="214"/>
      <c r="I270" s="197"/>
      <c r="J270" s="197"/>
      <c r="K270" s="197"/>
      <c r="L270" s="197"/>
      <c r="M270" s="197"/>
      <c r="N270" s="214"/>
      <c r="O270" s="214"/>
    </row>
    <row r="271" ht="43.15" customHeight="1">
      <c r="A271" s="212"/>
      <c r="B271" s="213"/>
      <c r="C271" s="197"/>
      <c r="D271" s="257"/>
      <c r="E271" s="214"/>
      <c r="F271" s="214"/>
      <c r="G271" s="214"/>
      <c r="H271" s="214"/>
      <c r="I271" s="197"/>
      <c r="J271" s="197"/>
      <c r="K271" s="197"/>
      <c r="L271" s="197"/>
      <c r="M271" s="197"/>
      <c r="N271" s="214"/>
      <c r="O271" s="214"/>
    </row>
    <row r="272" ht="43.15" customHeight="1">
      <c r="A272" s="212"/>
      <c r="B272" s="213"/>
      <c r="C272" s="197"/>
      <c r="D272" s="257"/>
      <c r="E272" s="214"/>
      <c r="F272" s="214"/>
      <c r="G272" s="214"/>
      <c r="H272" s="214"/>
      <c r="I272" s="197"/>
      <c r="J272" s="197"/>
      <c r="K272" s="197"/>
      <c r="L272" s="197"/>
      <c r="M272" s="197"/>
      <c r="N272" s="214"/>
      <c r="O272" s="214"/>
    </row>
    <row r="273" ht="43.15" customHeight="1">
      <c r="A273" s="212"/>
      <c r="B273" s="213"/>
      <c r="C273" s="197"/>
      <c r="D273" s="257"/>
      <c r="E273" s="214"/>
      <c r="F273" s="214"/>
      <c r="G273" s="214"/>
      <c r="H273" s="214"/>
      <c r="I273" s="197"/>
      <c r="J273" s="197"/>
      <c r="K273" s="197"/>
      <c r="L273" s="197"/>
      <c r="M273" s="197"/>
      <c r="N273" s="214"/>
      <c r="O273" s="214"/>
    </row>
    <row r="274" ht="43.15" customHeight="1">
      <c r="A274" s="212"/>
      <c r="B274" s="213"/>
      <c r="C274" s="197"/>
      <c r="D274" s="257"/>
      <c r="E274" s="214"/>
      <c r="F274" s="214"/>
      <c r="G274" s="214"/>
      <c r="H274" s="214"/>
      <c r="I274" s="197"/>
      <c r="J274" s="197"/>
      <c r="K274" s="197"/>
      <c r="L274" s="197"/>
      <c r="M274" s="197"/>
      <c r="N274" s="214"/>
      <c r="O274" s="214"/>
    </row>
    <row r="275" ht="43.15" customHeight="1">
      <c r="A275" s="212"/>
      <c r="B275" s="213"/>
      <c r="C275" s="197"/>
      <c r="D275" s="257"/>
      <c r="E275" s="214"/>
      <c r="F275" s="214"/>
      <c r="G275" s="214"/>
      <c r="H275" s="214"/>
      <c r="I275" s="197"/>
      <c r="J275" s="197"/>
      <c r="K275" s="197"/>
      <c r="L275" s="197"/>
      <c r="M275" s="197"/>
      <c r="N275" s="214"/>
      <c r="O275" s="214"/>
    </row>
    <row r="276" ht="43.15" customHeight="1">
      <c r="A276" s="212"/>
      <c r="B276" s="213"/>
      <c r="C276" s="197"/>
      <c r="D276" s="257"/>
      <c r="E276" s="214"/>
      <c r="F276" s="214"/>
      <c r="G276" s="214"/>
      <c r="H276" s="214"/>
      <c r="I276" s="197"/>
      <c r="J276" s="197"/>
      <c r="K276" s="197"/>
      <c r="L276" s="197"/>
      <c r="M276" s="197"/>
      <c r="N276" s="214"/>
      <c r="O276" s="214"/>
    </row>
    <row r="277" ht="43.15" customHeight="1">
      <c r="A277" s="212"/>
      <c r="B277" s="213"/>
      <c r="C277" s="197"/>
      <c r="D277" s="257"/>
      <c r="E277" s="214"/>
      <c r="F277" s="214"/>
      <c r="G277" s="214"/>
      <c r="H277" s="214"/>
      <c r="I277" s="197"/>
      <c r="J277" s="197"/>
      <c r="K277" s="197"/>
      <c r="L277" s="197"/>
      <c r="M277" s="197"/>
      <c r="N277" s="214"/>
      <c r="O277" s="214"/>
    </row>
    <row r="278" ht="43.15" customHeight="1">
      <c r="A278" s="212"/>
      <c r="B278" s="213"/>
      <c r="C278" s="197"/>
      <c r="D278" s="257"/>
      <c r="E278" s="214"/>
      <c r="F278" s="214"/>
      <c r="G278" s="214"/>
      <c r="H278" s="214"/>
      <c r="I278" s="197"/>
      <c r="J278" s="197"/>
      <c r="K278" s="197"/>
      <c r="L278" s="197"/>
      <c r="M278" s="197"/>
      <c r="N278" s="214"/>
      <c r="O278" s="214"/>
    </row>
    <row r="279" ht="43.15" customHeight="1">
      <c r="A279" s="212"/>
      <c r="B279" s="213"/>
      <c r="C279" s="197"/>
      <c r="D279" s="257"/>
      <c r="E279" s="214"/>
      <c r="F279" s="214"/>
      <c r="G279" s="214"/>
      <c r="H279" s="214"/>
      <c r="I279" s="197"/>
      <c r="J279" s="197"/>
      <c r="K279" s="197"/>
      <c r="L279" s="197"/>
      <c r="M279" s="197"/>
      <c r="N279" s="214"/>
      <c r="O279" s="214"/>
    </row>
    <row r="280" ht="43.15" customHeight="1">
      <c r="A280" s="212"/>
      <c r="B280" s="213"/>
      <c r="C280" s="197"/>
      <c r="D280" s="257"/>
      <c r="E280" s="214"/>
      <c r="F280" s="214"/>
      <c r="G280" s="214"/>
      <c r="H280" s="214"/>
      <c r="I280" s="197"/>
      <c r="J280" s="197"/>
      <c r="K280" s="197"/>
      <c r="L280" s="197"/>
      <c r="M280" s="197"/>
      <c r="N280" s="214"/>
      <c r="O280" s="214"/>
    </row>
    <row r="281" ht="43.15" customHeight="1">
      <c r="A281" s="212"/>
      <c r="B281" s="213"/>
      <c r="C281" s="197"/>
      <c r="D281" s="257"/>
      <c r="E281" s="214"/>
      <c r="F281" s="214"/>
      <c r="G281" s="214"/>
      <c r="H281" s="214"/>
      <c r="I281" s="197"/>
      <c r="J281" s="197"/>
      <c r="K281" s="197"/>
      <c r="L281" s="197"/>
      <c r="M281" s="197"/>
      <c r="N281" s="214"/>
      <c r="O281" s="214"/>
    </row>
    <row r="282" ht="43.15" customHeight="1">
      <c r="A282" s="212"/>
      <c r="B282" s="213"/>
      <c r="C282" s="197"/>
      <c r="D282" s="257"/>
      <c r="E282" s="214"/>
      <c r="F282" s="214"/>
      <c r="G282" s="214"/>
      <c r="H282" s="214"/>
      <c r="I282" s="197"/>
      <c r="J282" s="197"/>
      <c r="K282" s="197"/>
      <c r="L282" s="197"/>
      <c r="M282" s="197"/>
      <c r="N282" s="214"/>
      <c r="O282" s="214"/>
    </row>
    <row r="283" ht="43.15" customHeight="1">
      <c r="A283" s="212"/>
      <c r="B283" s="213"/>
      <c r="C283" s="197"/>
      <c r="D283" s="257"/>
      <c r="E283" s="214"/>
      <c r="F283" s="214"/>
      <c r="G283" s="214"/>
      <c r="H283" s="214"/>
      <c r="I283" s="197"/>
      <c r="J283" s="197"/>
      <c r="K283" s="197"/>
      <c r="L283" s="197"/>
      <c r="M283" s="197"/>
      <c r="N283" s="214"/>
      <c r="O283" s="214"/>
    </row>
    <row r="284" ht="43.15" customHeight="1">
      <c r="A284" s="212"/>
      <c r="B284" s="213"/>
      <c r="C284" s="197"/>
      <c r="D284" s="257"/>
      <c r="E284" s="214"/>
      <c r="F284" s="214"/>
      <c r="G284" s="214"/>
      <c r="H284" s="214"/>
      <c r="I284" s="197"/>
      <c r="J284" s="197"/>
      <c r="K284" s="197"/>
      <c r="L284" s="197"/>
      <c r="M284" s="197"/>
      <c r="N284" s="214"/>
      <c r="O284" s="214"/>
    </row>
    <row r="285" ht="43.15" customHeight="1">
      <c r="A285" s="212"/>
      <c r="B285" s="213"/>
      <c r="C285" s="197"/>
      <c r="D285" s="257"/>
      <c r="E285" s="214"/>
      <c r="F285" s="214"/>
      <c r="G285" s="214"/>
      <c r="H285" s="214"/>
      <c r="I285" s="197"/>
      <c r="J285" s="197"/>
      <c r="K285" s="197"/>
      <c r="L285" s="197"/>
      <c r="M285" s="197"/>
      <c r="N285" s="214"/>
      <c r="O285" s="214"/>
    </row>
    <row r="286" ht="43.15" customHeight="1">
      <c r="A286" s="212"/>
      <c r="B286" s="213"/>
      <c r="C286" s="197"/>
      <c r="D286" s="257"/>
      <c r="E286" s="214"/>
      <c r="F286" s="214"/>
      <c r="G286" s="214"/>
      <c r="H286" s="214"/>
      <c r="I286" s="197"/>
      <c r="J286" s="197"/>
      <c r="K286" s="197"/>
      <c r="L286" s="197"/>
      <c r="M286" s="197"/>
      <c r="N286" s="214"/>
      <c r="O286" s="214"/>
    </row>
    <row r="287" ht="43.15" customHeight="1">
      <c r="A287" s="212"/>
      <c r="B287" s="213"/>
      <c r="C287" s="197"/>
      <c r="D287" s="257"/>
      <c r="E287" s="214"/>
      <c r="F287" s="214"/>
      <c r="G287" s="214"/>
      <c r="H287" s="214"/>
      <c r="I287" s="197"/>
      <c r="J287" s="197"/>
      <c r="K287" s="197"/>
      <c r="L287" s="197"/>
      <c r="M287" s="197"/>
      <c r="N287" s="214"/>
      <c r="O287" s="214"/>
    </row>
    <row r="288" ht="43.15" customHeight="1">
      <c r="A288" s="212"/>
      <c r="B288" s="213"/>
      <c r="C288" s="197"/>
      <c r="D288" s="257"/>
      <c r="E288" s="214"/>
      <c r="F288" s="214"/>
      <c r="G288" s="214"/>
      <c r="H288" s="214"/>
      <c r="I288" s="197"/>
      <c r="J288" s="197"/>
      <c r="K288" s="197"/>
      <c r="L288" s="197"/>
      <c r="M288" s="197"/>
      <c r="N288" s="214"/>
      <c r="O288" s="214"/>
    </row>
    <row r="289" ht="43.15" customHeight="1">
      <c r="A289" s="212"/>
      <c r="B289" s="213"/>
      <c r="C289" s="197"/>
      <c r="D289" s="257"/>
      <c r="E289" s="214"/>
      <c r="F289" s="214"/>
      <c r="G289" s="214"/>
      <c r="H289" s="214"/>
      <c r="I289" s="197"/>
      <c r="J289" s="197"/>
      <c r="K289" s="197"/>
      <c r="L289" s="197"/>
      <c r="M289" s="197"/>
      <c r="N289" s="214"/>
      <c r="O289" s="214"/>
    </row>
    <row r="290" ht="43.15" customHeight="1">
      <c r="A290" s="212"/>
      <c r="B290" s="213"/>
      <c r="C290" s="197"/>
      <c r="D290" s="257"/>
      <c r="E290" s="214"/>
      <c r="F290" s="214"/>
      <c r="G290" s="214"/>
      <c r="H290" s="214"/>
      <c r="I290" s="197"/>
      <c r="J290" s="197"/>
      <c r="K290" s="197"/>
      <c r="L290" s="197"/>
      <c r="M290" s="197"/>
      <c r="N290" s="214"/>
      <c r="O290" s="214"/>
    </row>
    <row r="291" ht="43.15" customHeight="1">
      <c r="A291" s="212"/>
      <c r="B291" s="213"/>
      <c r="C291" s="197"/>
      <c r="D291" s="257"/>
      <c r="E291" s="214"/>
      <c r="F291" s="214"/>
      <c r="G291" s="214"/>
      <c r="H291" s="214"/>
      <c r="I291" s="197"/>
      <c r="J291" s="197"/>
      <c r="K291" s="197"/>
      <c r="L291" s="197"/>
      <c r="M291" s="197"/>
      <c r="N291" s="214"/>
      <c r="O291" s="214"/>
    </row>
    <row r="292" ht="43.15" customHeight="1">
      <c r="A292" s="212"/>
      <c r="B292" s="213"/>
      <c r="C292" s="197"/>
      <c r="D292" s="257"/>
      <c r="E292" s="214"/>
      <c r="F292" s="214"/>
      <c r="G292" s="214"/>
      <c r="H292" s="214"/>
      <c r="I292" s="197"/>
      <c r="J292" s="197"/>
      <c r="K292" s="197"/>
      <c r="L292" s="197"/>
      <c r="M292" s="197"/>
      <c r="N292" s="214"/>
      <c r="O292" s="214"/>
    </row>
    <row r="293" ht="43.15" customHeight="1">
      <c r="A293" s="212"/>
      <c r="B293" s="213"/>
      <c r="C293" s="197"/>
      <c r="D293" s="257"/>
      <c r="E293" s="214"/>
      <c r="F293" s="214"/>
      <c r="G293" s="214"/>
      <c r="H293" s="214"/>
      <c r="I293" s="197"/>
      <c r="J293" s="197"/>
      <c r="K293" s="197"/>
      <c r="L293" s="197"/>
      <c r="M293" s="197"/>
      <c r="N293" s="214"/>
      <c r="O293" s="214"/>
    </row>
    <row r="294" ht="43.15" customHeight="1">
      <c r="A294" s="212"/>
      <c r="B294" s="213"/>
      <c r="C294" s="197"/>
      <c r="D294" s="257"/>
      <c r="E294" s="214"/>
      <c r="F294" s="214"/>
      <c r="G294" s="214"/>
      <c r="H294" s="214"/>
      <c r="I294" s="197"/>
      <c r="J294" s="197"/>
      <c r="K294" s="197"/>
      <c r="L294" s="197"/>
      <c r="M294" s="197"/>
      <c r="N294" s="214"/>
      <c r="O294" s="214"/>
    </row>
    <row r="295" ht="43.15" customHeight="1">
      <c r="A295" s="212"/>
      <c r="B295" s="213"/>
      <c r="C295" s="197"/>
      <c r="D295" s="257"/>
      <c r="E295" s="214"/>
      <c r="F295" s="214"/>
      <c r="G295" s="214"/>
      <c r="H295" s="214"/>
      <c r="I295" s="197"/>
      <c r="J295" s="197"/>
      <c r="K295" s="197"/>
      <c r="L295" s="197"/>
      <c r="M295" s="197"/>
      <c r="N295" s="214"/>
      <c r="O295" s="214"/>
    </row>
    <row r="296" ht="43.15" customHeight="1">
      <c r="A296" s="212"/>
      <c r="B296" s="213"/>
      <c r="C296" s="197"/>
      <c r="D296" s="257"/>
      <c r="E296" s="214"/>
      <c r="F296" s="214"/>
      <c r="G296" s="214"/>
      <c r="H296" s="214"/>
      <c r="I296" s="197"/>
      <c r="J296" s="197"/>
      <c r="K296" s="197"/>
      <c r="L296" s="197"/>
      <c r="M296" s="197"/>
      <c r="N296" s="214"/>
      <c r="O296" s="214"/>
    </row>
    <row r="297" ht="43.15" customHeight="1">
      <c r="A297" s="212"/>
      <c r="B297" s="213"/>
      <c r="C297" s="197"/>
      <c r="D297" s="197"/>
      <c r="E297" s="214"/>
      <c r="F297" s="214"/>
      <c r="G297" s="214"/>
      <c r="H297" s="214"/>
      <c r="I297" s="197"/>
      <c r="J297" s="197"/>
      <c r="K297" s="197"/>
      <c r="L297" s="197"/>
      <c r="M297" s="197"/>
      <c r="N297" s="214"/>
      <c r="O297" s="214"/>
    </row>
    <row r="298" ht="43.15" customHeight="1">
      <c r="A298" s="212"/>
      <c r="B298" s="213"/>
      <c r="C298" s="197"/>
      <c r="D298" s="197"/>
      <c r="E298" s="214"/>
      <c r="F298" s="214"/>
      <c r="G298" s="214"/>
      <c r="H298" s="214"/>
      <c r="I298" s="197"/>
      <c r="J298" s="197"/>
      <c r="K298" s="197"/>
      <c r="L298" s="197"/>
      <c r="M298" s="197"/>
      <c r="N298" s="214"/>
      <c r="O298" s="214"/>
    </row>
    <row r="299" ht="43.15" customHeight="1">
      <c r="A299" s="212"/>
      <c r="B299" s="213"/>
      <c r="C299" s="197"/>
      <c r="D299" s="197"/>
      <c r="E299" s="214"/>
      <c r="F299" s="214"/>
      <c r="G299" s="214"/>
      <c r="H299" s="214"/>
      <c r="I299" s="197"/>
      <c r="J299" s="197"/>
      <c r="K299" s="197"/>
      <c r="L299" s="197"/>
      <c r="M299" s="197"/>
      <c r="N299" s="214"/>
      <c r="O299" s="214"/>
    </row>
    <row r="300" ht="43.15" customHeight="1">
      <c r="A300" s="212"/>
      <c r="B300" s="213"/>
      <c r="C300" s="197"/>
      <c r="D300" s="197"/>
      <c r="E300" s="214"/>
      <c r="F300" s="214"/>
      <c r="G300" s="214"/>
      <c r="H300" s="214"/>
      <c r="I300" s="197"/>
      <c r="J300" s="197"/>
      <c r="K300" s="197"/>
      <c r="L300" s="197"/>
      <c r="M300" s="197"/>
      <c r="N300" s="214"/>
      <c r="O300" s="214"/>
    </row>
    <row r="301" ht="15" customHeight="1">
      <c r="A301" s="171"/>
      <c r="B301" s="171"/>
      <c r="C301" s="171"/>
      <c r="D301" s="171"/>
      <c r="E301" s="171"/>
      <c r="F301" s="171"/>
      <c r="G301" s="171"/>
      <c r="H301" s="171"/>
      <c r="I301" s="171"/>
      <c r="J301" s="171"/>
      <c r="K301" s="171"/>
      <c r="L301" s="171"/>
      <c r="M301" s="171"/>
      <c r="N301" s="171"/>
      <c r="O301" s="171"/>
    </row>
    <row r="302" ht="15" customHeight="1">
      <c r="A302" s="144"/>
      <c r="B302" s="144"/>
      <c r="C302" s="144"/>
      <c r="D302" s="144"/>
      <c r="E302" s="144"/>
      <c r="F302" s="144"/>
      <c r="G302" s="144"/>
      <c r="H302" s="144"/>
      <c r="I302" s="144"/>
      <c r="J302" s="144"/>
      <c r="K302" s="144"/>
      <c r="L302" s="144"/>
      <c r="M302" s="144"/>
      <c r="N302" s="144"/>
      <c r="O302" s="144"/>
    </row>
    <row r="303" ht="15" customHeight="1">
      <c r="A303" s="144"/>
      <c r="B303" s="144"/>
      <c r="C303" s="144"/>
      <c r="D303" s="144"/>
      <c r="E303" s="144"/>
      <c r="F303" s="144"/>
      <c r="G303" s="144"/>
      <c r="H303" s="144"/>
      <c r="I303" s="144"/>
      <c r="J303" s="144"/>
      <c r="K303" s="144"/>
      <c r="L303" s="144"/>
      <c r="M303" s="144"/>
      <c r="N303" s="144"/>
      <c r="O303" s="144"/>
    </row>
    <row r="304" ht="15" customHeight="1">
      <c r="A304" s="144"/>
      <c r="B304" s="144"/>
      <c r="C304" s="144"/>
      <c r="D304" s="144"/>
      <c r="E304" s="144"/>
      <c r="F304" s="144"/>
      <c r="G304" s="144"/>
      <c r="H304" s="144"/>
      <c r="I304" s="144"/>
      <c r="J304" s="144"/>
      <c r="K304" s="144"/>
      <c r="L304" s="144"/>
      <c r="M304" s="144"/>
      <c r="N304" s="144"/>
      <c r="O304" s="144"/>
    </row>
    <row r="305" ht="15" customHeight="1">
      <c r="A305" s="144"/>
      <c r="B305" s="144"/>
      <c r="C305" s="144"/>
      <c r="D305" s="144"/>
      <c r="E305" s="144"/>
      <c r="F305" s="144"/>
      <c r="G305" s="144"/>
      <c r="H305" s="144"/>
      <c r="I305" s="144"/>
      <c r="J305" s="144"/>
      <c r="K305" s="144"/>
      <c r="L305" s="144"/>
      <c r="M305" s="144"/>
      <c r="N305" s="144"/>
      <c r="O305" s="144"/>
    </row>
    <row r="306" ht="15" customHeight="1">
      <c r="A306" s="144"/>
      <c r="B306" s="144"/>
      <c r="C306" s="144"/>
      <c r="D306" s="144"/>
      <c r="E306" s="144"/>
      <c r="F306" s="144"/>
      <c r="G306" s="144"/>
      <c r="H306" s="144"/>
      <c r="I306" s="144"/>
      <c r="J306" s="144"/>
      <c r="K306" s="144"/>
      <c r="L306" s="144"/>
      <c r="M306" s="144"/>
      <c r="N306" s="144"/>
      <c r="O306" s="144"/>
    </row>
  </sheetData>
  <mergeCells count="22">
    <mergeCell ref="A13:A14"/>
    <mergeCell ref="G13:G14"/>
    <mergeCell ref="G15:G16"/>
    <mergeCell ref="H13:I14"/>
    <mergeCell ref="H15:I16"/>
    <mergeCell ref="B13:B14"/>
    <mergeCell ref="C13:D14"/>
    <mergeCell ref="A15:A16"/>
    <mergeCell ref="B15:B16"/>
    <mergeCell ref="C15:D16"/>
    <mergeCell ref="E15:F16"/>
    <mergeCell ref="E13:E14"/>
    <mergeCell ref="F13:F14"/>
    <mergeCell ref="B7:B11"/>
    <mergeCell ref="A7:A11"/>
    <mergeCell ref="C10:D11"/>
    <mergeCell ref="E10:J11"/>
    <mergeCell ref="A1:J6"/>
    <mergeCell ref="C7:D9"/>
    <mergeCell ref="E7:F9"/>
    <mergeCell ref="G7:G9"/>
    <mergeCell ref="H7:J9"/>
  </mergeCells>
  <dataValidations count="6">
    <dataValidation type="list" allowBlank="1" showInputMessage="1" showErrorMessage="1" sqref="C19:C300">
      <formula1>"UE,ECUE,BLOC,OPTION,Parcours Pédagogique"</formula1>
    </dataValidation>
    <dataValidation type="list" allowBlank="1" showInputMessage="1" showErrorMessage="1" sqref="E19:E300">
      <formula1>"Facultatif,Complémentaire"</formula1>
    </dataValidation>
    <dataValidation type="list" allowBlank="1" showInputMessage="1" showErrorMessage="1" sqref="F19:F300">
      <formula1>"Création,Modification,Fermeture"</formula1>
    </dataValidation>
    <dataValidation type="list" allowBlank="1" showInputMessage="1" showErrorMessage="1" sqref="H19:H300">
      <formula1>"01-Droit privé et sciences criminelles,02-Droit public,03-Histoire du droit et des institutions,04-Science politique,05-Sciences économiques,06-Sciences de gestion,07-Sciences du langage : linguistique et phonétique générales"</formula1>
    </dataValidation>
    <dataValidation type="list" allowBlank="1" showInputMessage="1" showErrorMessage="1" sqref="L19:L300">
      <formula1>"Anglais"</formula1>
    </dataValidation>
    <dataValidation type="list" allowBlank="1" showInputMessage="1" showErrorMessage="1" sqref="M19:M300">
      <formula1>"Porteuse,Portée"</formula1>
    </dataValidation>
  </dataValidation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1:Y300"/>
  <sheetViews>
    <sheetView workbookViewId="0" showGridLines="0" defaultGridColor="1"/>
  </sheetViews>
  <sheetFormatPr defaultColWidth="11.5" defaultRowHeight="15" customHeight="1" outlineLevelRow="0" outlineLevelCol="0"/>
  <cols>
    <col min="1" max="1" width="39" style="258" customWidth="1"/>
    <col min="2" max="2" width="50.6719" style="258" customWidth="1"/>
    <col min="3" max="3" width="15.5" style="258" customWidth="1"/>
    <col min="4" max="4" width="20.6719" style="258" customWidth="1"/>
    <col min="5" max="5" width="15.5" style="258" customWidth="1"/>
    <col min="6" max="6" width="24.6719" style="258" customWidth="1"/>
    <col min="7" max="7" width="22" style="258" customWidth="1"/>
    <col min="8" max="8" width="27.1719" style="258" customWidth="1"/>
    <col min="9" max="9" width="35.3516" style="258" customWidth="1"/>
    <col min="10" max="10" width="18.6719" style="258" customWidth="1"/>
    <col min="11" max="11" width="40.6719" style="258" customWidth="1"/>
    <col min="12" max="12" width="31.6719" style="258" customWidth="1"/>
    <col min="13" max="14" width="22.5" style="258" customWidth="1"/>
    <col min="15" max="17" width="20.3516" style="258" customWidth="1"/>
    <col min="18" max="18" width="20.6719" style="258" customWidth="1"/>
    <col min="19" max="19" width="20.5" style="258" customWidth="1"/>
    <col min="20" max="20" width="17.3516" style="258" customWidth="1"/>
    <col min="21" max="21" width="51.3516" style="258" customWidth="1"/>
    <col min="22" max="22" width="47.6719" style="258" customWidth="1"/>
    <col min="23" max="23" width="29.1719" style="258" customWidth="1"/>
    <col min="24" max="25" width="11.5" style="258" customWidth="1"/>
    <col min="26" max="16384" width="11.5" style="258" customWidth="1"/>
  </cols>
  <sheetData>
    <row r="1" ht="15" customHeight="1">
      <c r="A1" s="142"/>
      <c r="B1" s="142"/>
      <c r="C1" s="142"/>
      <c r="D1" s="142"/>
      <c r="E1" s="142"/>
      <c r="F1" s="142"/>
      <c r="G1" s="142"/>
      <c r="H1" s="142"/>
      <c r="I1" s="142"/>
      <c r="J1" s="217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</row>
    <row r="2" ht="15" customHeight="1">
      <c r="A2" s="142"/>
      <c r="B2" s="142"/>
      <c r="C2" s="142"/>
      <c r="D2" s="142"/>
      <c r="E2" s="142"/>
      <c r="F2" s="142"/>
      <c r="G2" s="142"/>
      <c r="H2" s="142"/>
      <c r="I2" s="142"/>
      <c r="J2" s="217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</row>
    <row r="3" ht="15" customHeight="1">
      <c r="A3" s="142"/>
      <c r="B3" s="142"/>
      <c r="C3" s="142"/>
      <c r="D3" s="142"/>
      <c r="E3" s="142"/>
      <c r="F3" s="142"/>
      <c r="G3" s="142"/>
      <c r="H3" s="142"/>
      <c r="I3" s="142"/>
      <c r="J3" s="217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</row>
    <row r="4" ht="15" customHeight="1">
      <c r="A4" s="142"/>
      <c r="B4" s="142"/>
      <c r="C4" s="142"/>
      <c r="D4" s="142"/>
      <c r="E4" s="142"/>
      <c r="F4" s="142"/>
      <c r="G4" s="142"/>
      <c r="H4" s="142"/>
      <c r="I4" s="142"/>
      <c r="J4" s="217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</row>
    <row r="5" ht="15" customHeight="1">
      <c r="A5" s="142"/>
      <c r="B5" s="142"/>
      <c r="C5" s="142"/>
      <c r="D5" s="142"/>
      <c r="E5" s="142"/>
      <c r="F5" s="142"/>
      <c r="G5" s="142"/>
      <c r="H5" s="142"/>
      <c r="I5" s="142"/>
      <c r="J5" s="217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</row>
    <row r="6" ht="15" customHeight="1">
      <c r="A6" s="142"/>
      <c r="B6" s="142"/>
      <c r="C6" s="142"/>
      <c r="D6" s="142"/>
      <c r="E6" s="142"/>
      <c r="F6" s="142"/>
      <c r="G6" s="142"/>
      <c r="H6" s="142"/>
      <c r="I6" s="142"/>
      <c r="J6" s="217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</row>
    <row r="7" ht="14.65" customHeight="1">
      <c r="A7" t="s" s="145">
        <v>282</v>
      </c>
      <c r="B7" t="s" s="145">
        <f>'Fiche Générale'!B3</f>
        <v>201</v>
      </c>
      <c r="C7" t="s" s="145">
        <v>283</v>
      </c>
      <c r="D7" s="151"/>
      <c r="E7" t="s" s="145">
        <f>'Fiche Générale'!B4</f>
        <v>203</v>
      </c>
      <c r="F7" s="152"/>
      <c r="G7" t="s" s="145">
        <v>284</v>
      </c>
      <c r="H7" t="s" s="145">
        <f>'Fiche Générale'!B5</f>
        <v>285</v>
      </c>
      <c r="I7" s="151"/>
      <c r="J7" s="219"/>
      <c r="K7" s="220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</row>
    <row r="8" ht="14.65" customHeight="1">
      <c r="A8" s="151"/>
      <c r="B8" s="152"/>
      <c r="C8" s="151"/>
      <c r="D8" s="151"/>
      <c r="E8" s="152"/>
      <c r="F8" s="152"/>
      <c r="G8" s="151"/>
      <c r="H8" s="151"/>
      <c r="I8" s="151"/>
      <c r="J8" s="219"/>
      <c r="K8" s="220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</row>
    <row r="9" ht="14.65" customHeight="1">
      <c r="A9" s="151"/>
      <c r="B9" s="152"/>
      <c r="C9" s="151"/>
      <c r="D9" s="151"/>
      <c r="E9" s="152"/>
      <c r="F9" s="152"/>
      <c r="G9" s="151"/>
      <c r="H9" s="151"/>
      <c r="I9" s="151"/>
      <c r="J9" s="219"/>
      <c r="K9" s="220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</row>
    <row r="10" ht="14.65" customHeight="1">
      <c r="A10" s="151"/>
      <c r="B10" s="152"/>
      <c r="C10" t="s" s="161">
        <v>206</v>
      </c>
      <c r="D10" s="162"/>
      <c r="E10" t="s" s="161">
        <f>'Fiche Générale'!B9</f>
        <v>203</v>
      </c>
      <c r="F10" s="221"/>
      <c r="G10" s="221"/>
      <c r="H10" s="221"/>
      <c r="I10" s="221"/>
      <c r="J10" s="219"/>
      <c r="K10" s="220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</row>
    <row r="11" ht="14.65" customHeight="1">
      <c r="A11" s="151"/>
      <c r="B11" s="152"/>
      <c r="C11" s="162"/>
      <c r="D11" s="162"/>
      <c r="E11" s="221"/>
      <c r="F11" s="221"/>
      <c r="G11" s="221"/>
      <c r="H11" s="221"/>
      <c r="I11" s="221"/>
      <c r="J11" s="219"/>
      <c r="K11" s="220"/>
      <c r="L11" s="144"/>
      <c r="M11" s="180"/>
      <c r="N11" s="180"/>
      <c r="O11" s="180"/>
      <c r="P11" s="180"/>
      <c r="Q11" s="180"/>
      <c r="R11" s="180"/>
      <c r="S11" s="180"/>
      <c r="T11" s="180"/>
      <c r="U11" s="180"/>
      <c r="V11" s="144"/>
      <c r="W11" s="144"/>
      <c r="X11" s="144"/>
      <c r="Y11" s="144"/>
    </row>
    <row r="12" ht="15" customHeight="1">
      <c r="A12" s="169"/>
      <c r="B12" s="169"/>
      <c r="C12" s="169"/>
      <c r="D12" s="169"/>
      <c r="E12" s="169"/>
      <c r="F12" s="169"/>
      <c r="G12" s="169"/>
      <c r="H12" s="171"/>
      <c r="I12" s="23"/>
      <c r="J12" s="222"/>
      <c r="K12" s="144"/>
      <c r="L12" s="223"/>
      <c r="M12" t="s" s="31">
        <v>286</v>
      </c>
      <c r="N12" s="32"/>
      <c r="O12" s="32"/>
      <c r="P12" s="32"/>
      <c r="Q12" s="33"/>
      <c r="R12" t="s" s="31">
        <v>287</v>
      </c>
      <c r="S12" s="32"/>
      <c r="T12" s="32"/>
      <c r="U12" s="33"/>
      <c r="V12" s="143"/>
      <c r="W12" s="144"/>
      <c r="X12" s="144"/>
      <c r="Y12" s="144"/>
    </row>
    <row r="13" ht="15" customHeight="1">
      <c r="A13" t="s" s="172">
        <v>208</v>
      </c>
      <c r="B13" t="s" s="25">
        <f>'S2 Maquette'!B13</f>
        <v>288</v>
      </c>
      <c r="C13" s="29"/>
      <c r="D13" t="s" s="172">
        <v>289</v>
      </c>
      <c r="E13" t="s" s="25">
        <f>'S2 Maquette'!E13</f>
        <v>290</v>
      </c>
      <c r="F13" s="254"/>
      <c r="G13" s="254"/>
      <c r="H13" s="143"/>
      <c r="I13" s="222"/>
      <c r="J13" s="222"/>
      <c r="K13" s="144"/>
      <c r="L13" s="223"/>
      <c r="M13" s="34"/>
      <c r="N13" s="35"/>
      <c r="O13" s="35"/>
      <c r="P13" s="35"/>
      <c r="Q13" s="36"/>
      <c r="R13" s="34"/>
      <c r="S13" s="35"/>
      <c r="T13" s="35"/>
      <c r="U13" s="36"/>
      <c r="V13" s="143"/>
      <c r="W13" s="144"/>
      <c r="X13" s="144"/>
      <c r="Y13" s="144"/>
    </row>
    <row r="14" ht="15" customHeight="1">
      <c r="A14" s="175"/>
      <c r="B14" s="29"/>
      <c r="C14" s="29"/>
      <c r="D14" s="175"/>
      <c r="E14" s="254"/>
      <c r="F14" s="254"/>
      <c r="G14" s="254"/>
      <c r="H14" s="143"/>
      <c r="I14" s="222"/>
      <c r="J14" s="222"/>
      <c r="K14" s="144"/>
      <c r="L14" s="223"/>
      <c r="M14" t="s" s="25">
        <v>291</v>
      </c>
      <c r="N14" t="s" s="31">
        <v>292</v>
      </c>
      <c r="O14" s="33"/>
      <c r="P14" t="s" s="31">
        <v>378</v>
      </c>
      <c r="Q14" s="33"/>
      <c r="R14" s="142"/>
      <c r="S14" s="231"/>
      <c r="T14" s="197"/>
      <c r="U14" s="232"/>
      <c r="V14" s="143"/>
      <c r="W14" s="144"/>
      <c r="X14" s="144"/>
      <c r="Y14" s="144"/>
    </row>
    <row r="15" ht="15" customHeight="1">
      <c r="A15" t="s" s="172">
        <v>294</v>
      </c>
      <c r="B15" t="s" s="31">
        <f>'S2 Maquette'!B15</f>
        <v>295</v>
      </c>
      <c r="C15" s="33"/>
      <c r="D15" t="s" s="172">
        <v>296</v>
      </c>
      <c r="E15" s="254">
        <f>'S2 Maquette'!E15:F16</f>
      </c>
      <c r="F15" s="254"/>
      <c r="G15" s="254"/>
      <c r="H15" s="143"/>
      <c r="I15" s="222"/>
      <c r="J15" s="222"/>
      <c r="K15" s="144"/>
      <c r="L15" s="223"/>
      <c r="M15" s="29"/>
      <c r="N15" s="235"/>
      <c r="O15" s="236"/>
      <c r="P15" s="235"/>
      <c r="Q15" s="236"/>
      <c r="R15" s="142"/>
      <c r="S15" s="238"/>
      <c r="T15" s="197"/>
      <c r="U15" s="234"/>
      <c r="V15" s="143"/>
      <c r="W15" s="144"/>
      <c r="X15" s="144"/>
      <c r="Y15" s="144"/>
    </row>
    <row r="16" ht="15" customHeight="1">
      <c r="A16" s="175"/>
      <c r="B16" s="34"/>
      <c r="C16" s="36"/>
      <c r="D16" s="175"/>
      <c r="E16" s="254"/>
      <c r="F16" s="254"/>
      <c r="G16" s="254"/>
      <c r="H16" s="143"/>
      <c r="I16" s="222"/>
      <c r="J16" s="222"/>
      <c r="K16" s="144"/>
      <c r="L16" s="223"/>
      <c r="M16" s="29"/>
      <c r="N16" s="235"/>
      <c r="O16" s="236"/>
      <c r="P16" s="235"/>
      <c r="Q16" s="236"/>
      <c r="R16" s="142"/>
      <c r="S16" s="238"/>
      <c r="T16" s="197"/>
      <c r="U16" s="234"/>
      <c r="V16" s="143"/>
      <c r="W16" s="144"/>
      <c r="X16" s="144"/>
      <c r="Y16" s="144"/>
    </row>
    <row r="17" ht="15" customHeight="1">
      <c r="A17" s="169"/>
      <c r="B17" s="169"/>
      <c r="C17" s="169"/>
      <c r="D17" s="169"/>
      <c r="E17" s="169"/>
      <c r="F17" s="169"/>
      <c r="G17" s="169"/>
      <c r="H17" s="180"/>
      <c r="I17" s="180"/>
      <c r="J17" s="180"/>
      <c r="K17" s="180"/>
      <c r="L17" s="239"/>
      <c r="M17" s="29"/>
      <c r="N17" s="34"/>
      <c r="O17" s="36"/>
      <c r="P17" s="34"/>
      <c r="Q17" s="36"/>
      <c r="R17" s="142"/>
      <c r="S17" s="241"/>
      <c r="T17" s="197"/>
      <c r="U17" s="175"/>
      <c r="V17" s="259"/>
      <c r="W17" s="144"/>
      <c r="X17" s="144"/>
      <c r="Y17" s="144"/>
    </row>
    <row r="18" ht="59.65" customHeight="1">
      <c r="A18" t="s" s="181">
        <v>297</v>
      </c>
      <c r="B18" t="s" s="181">
        <v>298</v>
      </c>
      <c r="C18" t="s" s="181">
        <v>5</v>
      </c>
      <c r="D18" t="s" s="181">
        <v>299</v>
      </c>
      <c r="E18" t="s" s="181">
        <v>300</v>
      </c>
      <c r="F18" t="s" s="181">
        <v>301</v>
      </c>
      <c r="G18" t="s" s="181">
        <v>302</v>
      </c>
      <c r="H18" t="s" s="181">
        <v>303</v>
      </c>
      <c r="I18" t="s" s="181">
        <v>304</v>
      </c>
      <c r="J18" t="s" s="181">
        <v>305</v>
      </c>
      <c r="K18" t="s" s="181">
        <v>306</v>
      </c>
      <c r="L18" t="s" s="181">
        <v>307</v>
      </c>
      <c r="M18" t="s" s="181">
        <v>308</v>
      </c>
      <c r="N18" t="s" s="181">
        <v>298</v>
      </c>
      <c r="O18" t="s" s="181">
        <v>309</v>
      </c>
      <c r="P18" t="s" s="181">
        <v>298</v>
      </c>
      <c r="Q18" t="s" s="181">
        <v>310</v>
      </c>
      <c r="R18" t="s" s="181">
        <v>311</v>
      </c>
      <c r="S18" t="s" s="181">
        <v>298</v>
      </c>
      <c r="T18" t="s" s="181">
        <v>309</v>
      </c>
      <c r="U18" t="s" s="181">
        <v>312</v>
      </c>
      <c r="V18" t="s" s="181">
        <v>313</v>
      </c>
      <c r="W18" s="143"/>
      <c r="X18" s="144"/>
      <c r="Y18" s="144"/>
    </row>
    <row r="19" ht="30.4" customHeight="1">
      <c r="A19" t="s" s="192">
        <f>'S2 Maquette'!B19</f>
        <v>379</v>
      </c>
      <c r="B19" t="s" s="243">
        <f>'S2 Maquette'!C19</f>
        <v>315</v>
      </c>
      <c r="C19" s="260">
        <f>'S2 Maquette'!F19</f>
        <v>0</v>
      </c>
      <c r="D19" s="188"/>
      <c r="E19" s="188"/>
      <c r="F19" s="188"/>
      <c r="G19" s="245"/>
      <c r="H19" s="246"/>
      <c r="I19" s="246"/>
      <c r="J19" s="246"/>
      <c r="K19" s="245"/>
      <c r="L19" s="245"/>
      <c r="M19" s="246"/>
      <c r="N19" s="246"/>
      <c r="O19" s="245"/>
      <c r="P19" s="245"/>
      <c r="Q19" s="245"/>
      <c r="R19" s="245"/>
      <c r="S19" s="245"/>
      <c r="T19" s="245"/>
      <c r="U19" s="247"/>
      <c r="V19" s="248"/>
      <c r="W19" s="143"/>
      <c r="X19" s="144"/>
      <c r="Y19" s="144"/>
    </row>
    <row r="20" ht="30.4" customHeight="1">
      <c r="A20" t="s" s="192">
        <f>'S2 Maquette'!B20</f>
        <v>380</v>
      </c>
      <c r="B20" t="s" s="243">
        <f>'S2 Maquette'!C20</f>
        <v>318</v>
      </c>
      <c r="C20" s="260">
        <f>'S2 Maquette'!F20</f>
        <v>0</v>
      </c>
      <c r="D20" s="186"/>
      <c r="E20" s="186"/>
      <c r="F20" s="186"/>
      <c r="G20" s="246"/>
      <c r="H20" s="246"/>
      <c r="I20" s="246"/>
      <c r="J20" s="246"/>
      <c r="K20" s="246"/>
      <c r="L20" s="246"/>
      <c r="M20" s="246"/>
      <c r="N20" s="246"/>
      <c r="O20" s="246"/>
      <c r="P20" s="246"/>
      <c r="Q20" s="246"/>
      <c r="R20" s="246"/>
      <c r="S20" s="246"/>
      <c r="T20" s="246"/>
      <c r="U20" s="246"/>
      <c r="V20" s="248"/>
      <c r="W20" s="143"/>
      <c r="X20" s="144"/>
      <c r="Y20" s="144"/>
    </row>
    <row r="21" ht="30.4" customHeight="1">
      <c r="A21" t="s" s="192">
        <f>'S2 Maquette'!B21</f>
        <v>381</v>
      </c>
      <c r="B21" t="s" s="243">
        <f>'S2 Maquette'!C21</f>
        <v>318</v>
      </c>
      <c r="C21" s="260">
        <f>'S2 Maquette'!F21</f>
        <v>0</v>
      </c>
      <c r="D21" s="186"/>
      <c r="E21" s="186"/>
      <c r="F21" s="186"/>
      <c r="G21" s="246"/>
      <c r="H21" s="246"/>
      <c r="I21" s="246"/>
      <c r="J21" s="246"/>
      <c r="K21" s="246"/>
      <c r="L21" s="246"/>
      <c r="M21" s="246"/>
      <c r="N21" s="246"/>
      <c r="O21" s="246"/>
      <c r="P21" s="246"/>
      <c r="Q21" s="246"/>
      <c r="R21" s="246"/>
      <c r="S21" s="246"/>
      <c r="T21" s="246"/>
      <c r="U21" s="246"/>
      <c r="V21" s="248"/>
      <c r="W21" s="143"/>
      <c r="X21" s="144"/>
      <c r="Y21" s="144"/>
    </row>
    <row r="22" ht="30.4" customHeight="1">
      <c r="A22" t="s" s="192">
        <f>'S2 Maquette'!B22</f>
        <v>382</v>
      </c>
      <c r="B22" t="s" s="243">
        <f>'S2 Maquette'!C22</f>
        <v>318</v>
      </c>
      <c r="C22" s="260">
        <f>'S2 Maquette'!F22</f>
        <v>0</v>
      </c>
      <c r="D22" s="186"/>
      <c r="E22" s="186"/>
      <c r="F22" s="186"/>
      <c r="G22" s="246"/>
      <c r="H22" s="246"/>
      <c r="I22" s="246"/>
      <c r="J22" s="246"/>
      <c r="K22" s="246"/>
      <c r="L22" s="246"/>
      <c r="M22" s="246"/>
      <c r="N22" s="246"/>
      <c r="O22" s="246"/>
      <c r="P22" s="246"/>
      <c r="Q22" s="246"/>
      <c r="R22" s="246"/>
      <c r="S22" s="246"/>
      <c r="T22" s="246"/>
      <c r="U22" s="246"/>
      <c r="V22" s="248"/>
      <c r="W22" s="259"/>
      <c r="X22" s="144"/>
      <c r="Y22" s="144"/>
    </row>
    <row r="23" ht="54.6" customHeight="1">
      <c r="A23" t="s" s="25">
        <f>'S2 Maquette'!B23</f>
        <v>383</v>
      </c>
      <c r="B23" t="s" s="25">
        <f>'S2 Maquette'!C23</f>
        <v>315</v>
      </c>
      <c r="C23" t="s" s="24">
        <v>316</v>
      </c>
      <c r="D23" s="196">
        <v>1</v>
      </c>
      <c r="E23" t="s" s="24">
        <v>322</v>
      </c>
      <c r="F23" t="s" s="24">
        <v>322</v>
      </c>
      <c r="G23" t="s" s="25">
        <v>322</v>
      </c>
      <c r="H23" t="s" s="25">
        <v>322</v>
      </c>
      <c r="I23" t="s" s="25">
        <v>322</v>
      </c>
      <c r="J23" s="30">
        <v>8</v>
      </c>
      <c r="K23" t="s" s="25">
        <v>8</v>
      </c>
      <c r="L23" s="29"/>
      <c r="M23" s="30">
        <v>2</v>
      </c>
      <c r="N23" s="29"/>
      <c r="O23" s="29"/>
      <c r="P23" t="s" s="25">
        <v>9</v>
      </c>
      <c r="Q23" t="s" s="25">
        <v>384</v>
      </c>
      <c r="R23" t="s" s="24">
        <v>16</v>
      </c>
      <c r="S23" t="s" s="25">
        <v>9</v>
      </c>
      <c r="T23" t="s" s="25">
        <v>325</v>
      </c>
      <c r="U23" s="29"/>
      <c r="V23" t="s" s="250">
        <v>385</v>
      </c>
      <c r="W23" t="s" s="25">
        <v>323</v>
      </c>
      <c r="X23" s="143"/>
      <c r="Y23" s="144"/>
    </row>
    <row r="24" ht="30.4" customHeight="1">
      <c r="A24" t="s" s="25">
        <f>'S2 Maquette'!B24</f>
        <v>386</v>
      </c>
      <c r="B24" t="s" s="25">
        <f>'S2 Maquette'!C24</f>
        <v>315</v>
      </c>
      <c r="C24" t="s" s="24">
        <v>316</v>
      </c>
      <c r="D24" s="196">
        <v>1</v>
      </c>
      <c r="E24" t="s" s="24">
        <v>322</v>
      </c>
      <c r="F24" t="s" s="24">
        <v>322</v>
      </c>
      <c r="G24" t="s" s="25">
        <v>322</v>
      </c>
      <c r="H24" t="s" s="25">
        <v>322</v>
      </c>
      <c r="I24" t="s" s="25">
        <v>322</v>
      </c>
      <c r="J24" s="30">
        <v>8</v>
      </c>
      <c r="K24" t="s" s="25">
        <v>8</v>
      </c>
      <c r="L24" s="29"/>
      <c r="M24" s="30">
        <v>3</v>
      </c>
      <c r="N24" s="29"/>
      <c r="O24" s="29"/>
      <c r="P24" s="29"/>
      <c r="Q24" s="29"/>
      <c r="R24" s="29"/>
      <c r="S24" s="29"/>
      <c r="T24" s="29"/>
      <c r="U24" s="29"/>
      <c r="V24" t="s" s="25">
        <v>323</v>
      </c>
      <c r="W24" s="254"/>
      <c r="X24" s="143"/>
      <c r="Y24" s="144"/>
    </row>
    <row r="25" ht="30.4" customHeight="1">
      <c r="A25" t="s" s="25">
        <f>'S2 Maquette'!B25</f>
        <v>360</v>
      </c>
      <c r="B25" t="s" s="25">
        <f>'S2 Maquette'!C25</f>
        <v>318</v>
      </c>
      <c r="C25" t="s" s="24">
        <v>316</v>
      </c>
      <c r="D25" s="196">
        <v>1</v>
      </c>
      <c r="E25" t="s" s="24">
        <v>322</v>
      </c>
      <c r="F25" t="s" s="24">
        <v>322</v>
      </c>
      <c r="G25" t="s" s="25">
        <v>322</v>
      </c>
      <c r="H25" t="s" s="25">
        <v>322</v>
      </c>
      <c r="I25" t="s" s="25">
        <v>322</v>
      </c>
      <c r="J25" s="30">
        <v>6</v>
      </c>
      <c r="K25" s="29"/>
      <c r="L25" s="29"/>
      <c r="M25" s="29"/>
      <c r="N25" s="29"/>
      <c r="O25" s="29"/>
      <c r="P25" t="s" s="25">
        <v>9</v>
      </c>
      <c r="Q25" t="s" s="25">
        <v>336</v>
      </c>
      <c r="R25" t="s" s="24">
        <v>16</v>
      </c>
      <c r="S25" t="s" s="25">
        <v>9</v>
      </c>
      <c r="T25" t="s" s="25">
        <v>336</v>
      </c>
      <c r="U25" s="29"/>
      <c r="V25" s="248"/>
      <c r="W25" s="261"/>
      <c r="X25" s="144"/>
      <c r="Y25" s="144"/>
    </row>
    <row r="26" ht="30.4" customHeight="1">
      <c r="A26" t="s" s="25">
        <f>'S2 Maquette'!B26</f>
        <v>363</v>
      </c>
      <c r="B26" t="s" s="25">
        <f>'S2 Maquette'!C26</f>
        <v>318</v>
      </c>
      <c r="C26" t="s" s="24">
        <v>316</v>
      </c>
      <c r="D26" s="196">
        <v>1</v>
      </c>
      <c r="E26" t="s" s="24">
        <v>322</v>
      </c>
      <c r="F26" t="s" s="24">
        <v>322</v>
      </c>
      <c r="G26" t="s" s="25">
        <v>322</v>
      </c>
      <c r="H26" t="s" s="25">
        <v>322</v>
      </c>
      <c r="I26" t="s" s="25">
        <v>322</v>
      </c>
      <c r="J26" s="30">
        <v>6</v>
      </c>
      <c r="K26" s="29"/>
      <c r="L26" s="29"/>
      <c r="M26" s="29"/>
      <c r="N26" s="29"/>
      <c r="O26" s="29"/>
      <c r="P26" t="s" s="25">
        <v>9</v>
      </c>
      <c r="Q26" t="s" s="25">
        <v>336</v>
      </c>
      <c r="R26" t="s" s="24">
        <v>16</v>
      </c>
      <c r="S26" t="s" s="25">
        <v>9</v>
      </c>
      <c r="T26" t="s" s="25">
        <v>336</v>
      </c>
      <c r="U26" s="29"/>
      <c r="V26" s="248"/>
      <c r="W26" s="143"/>
      <c r="X26" s="144"/>
      <c r="Y26" s="144"/>
    </row>
    <row r="27" ht="30.4" customHeight="1">
      <c r="A27" t="s" s="25">
        <f>'S2 Maquette'!B27</f>
        <v>365</v>
      </c>
      <c r="B27" t="s" s="25">
        <f>'S2 Maquette'!C27</f>
        <v>318</v>
      </c>
      <c r="C27" t="s" s="24">
        <v>316</v>
      </c>
      <c r="D27" s="196">
        <v>1</v>
      </c>
      <c r="E27" t="s" s="24">
        <v>322</v>
      </c>
      <c r="F27" t="s" s="24">
        <v>322</v>
      </c>
      <c r="G27" t="s" s="25">
        <v>322</v>
      </c>
      <c r="H27" t="s" s="25">
        <v>322</v>
      </c>
      <c r="I27" t="s" s="25">
        <v>322</v>
      </c>
      <c r="J27" s="30">
        <v>6</v>
      </c>
      <c r="K27" s="29"/>
      <c r="L27" s="252"/>
      <c r="M27" s="29"/>
      <c r="N27" s="29"/>
      <c r="O27" s="29"/>
      <c r="P27" t="s" s="25">
        <v>9</v>
      </c>
      <c r="Q27" t="s" s="25">
        <v>336</v>
      </c>
      <c r="R27" t="s" s="24">
        <v>16</v>
      </c>
      <c r="S27" t="s" s="25">
        <v>9</v>
      </c>
      <c r="T27" t="s" s="25">
        <v>336</v>
      </c>
      <c r="U27" s="29"/>
      <c r="V27" s="248"/>
      <c r="W27" s="259"/>
      <c r="X27" s="144"/>
      <c r="Y27" s="144"/>
    </row>
    <row r="28" ht="51.6" customHeight="1">
      <c r="A28" t="s" s="25">
        <f>'S2 Maquette'!B28</f>
        <v>387</v>
      </c>
      <c r="B28" t="s" s="25">
        <f>'S2 Maquette'!C28</f>
        <v>315</v>
      </c>
      <c r="C28" t="s" s="24">
        <v>316</v>
      </c>
      <c r="D28" s="196">
        <v>1</v>
      </c>
      <c r="E28" t="s" s="24">
        <v>322</v>
      </c>
      <c r="F28" t="s" s="24">
        <v>322</v>
      </c>
      <c r="G28" t="s" s="25">
        <v>322</v>
      </c>
      <c r="H28" t="s" s="25">
        <v>322</v>
      </c>
      <c r="I28" t="s" s="25">
        <v>322</v>
      </c>
      <c r="J28" s="30">
        <v>8</v>
      </c>
      <c r="K28" t="s" s="25">
        <v>8</v>
      </c>
      <c r="L28" s="252"/>
      <c r="M28" s="30">
        <v>2</v>
      </c>
      <c r="N28" s="29"/>
      <c r="O28" t="s" s="25">
        <v>336</v>
      </c>
      <c r="P28" t="s" s="25">
        <v>9</v>
      </c>
      <c r="Q28" t="s" s="25">
        <v>336</v>
      </c>
      <c r="R28" t="s" s="24">
        <v>16</v>
      </c>
      <c r="S28" t="s" s="25">
        <v>9</v>
      </c>
      <c r="T28" t="s" s="25">
        <v>336</v>
      </c>
      <c r="U28" s="29"/>
      <c r="V28" t="s" s="250">
        <v>348</v>
      </c>
      <c r="W28" t="s" s="25">
        <v>349</v>
      </c>
      <c r="X28" s="143"/>
      <c r="Y28" s="144"/>
    </row>
    <row r="29" ht="30.4" customHeight="1">
      <c r="A29" t="s" s="25">
        <f>'S2 Maquette'!B29</f>
        <v>388</v>
      </c>
      <c r="B29" t="s" s="25">
        <f>'S2 Maquette'!C29</f>
        <v>315</v>
      </c>
      <c r="C29" t="s" s="24">
        <v>316</v>
      </c>
      <c r="D29" s="196">
        <v>1</v>
      </c>
      <c r="E29" t="s" s="24">
        <v>322</v>
      </c>
      <c r="F29" t="s" s="24">
        <v>322</v>
      </c>
      <c r="G29" t="s" s="25">
        <v>322</v>
      </c>
      <c r="H29" t="s" s="25">
        <v>322</v>
      </c>
      <c r="I29" t="s" s="25">
        <v>322</v>
      </c>
      <c r="J29" s="30">
        <v>8</v>
      </c>
      <c r="K29" t="s" s="25">
        <v>8</v>
      </c>
      <c r="L29" s="29"/>
      <c r="M29" s="30">
        <v>3</v>
      </c>
      <c r="N29" s="29"/>
      <c r="O29" s="29"/>
      <c r="P29" s="29"/>
      <c r="Q29" s="29"/>
      <c r="R29" s="29"/>
      <c r="S29" s="29"/>
      <c r="T29" s="29"/>
      <c r="U29" s="29"/>
      <c r="V29" s="248"/>
      <c r="W29" t="s" s="25">
        <v>323</v>
      </c>
      <c r="X29" s="143"/>
      <c r="Y29" s="144"/>
    </row>
    <row r="30" ht="30.4" customHeight="1">
      <c r="A30" t="s" s="25">
        <f>'S2 Maquette'!B30</f>
        <v>371</v>
      </c>
      <c r="B30" t="s" s="25">
        <f>'S2 Maquette'!C30</f>
        <v>318</v>
      </c>
      <c r="C30" t="s" s="24">
        <v>316</v>
      </c>
      <c r="D30" s="196">
        <v>1</v>
      </c>
      <c r="E30" t="s" s="24">
        <v>322</v>
      </c>
      <c r="F30" t="s" s="24">
        <v>322</v>
      </c>
      <c r="G30" t="s" s="25">
        <v>322</v>
      </c>
      <c r="H30" t="s" s="25">
        <v>322</v>
      </c>
      <c r="I30" t="s" s="25">
        <v>322</v>
      </c>
      <c r="J30" s="30">
        <v>6</v>
      </c>
      <c r="K30" s="29"/>
      <c r="L30" s="252"/>
      <c r="M30" s="29"/>
      <c r="N30" s="29"/>
      <c r="O30" s="29"/>
      <c r="P30" t="s" s="25">
        <v>9</v>
      </c>
      <c r="Q30" t="s" s="25">
        <v>336</v>
      </c>
      <c r="R30" t="s" s="24">
        <v>16</v>
      </c>
      <c r="S30" t="s" s="25">
        <v>9</v>
      </c>
      <c r="T30" t="s" s="25">
        <v>336</v>
      </c>
      <c r="U30" s="29"/>
      <c r="V30" s="248"/>
      <c r="W30" s="261"/>
      <c r="X30" s="144"/>
      <c r="Y30" s="144"/>
    </row>
    <row r="31" ht="30.4" customHeight="1">
      <c r="A31" t="s" s="25">
        <f>'S2 Maquette'!B31</f>
        <v>373</v>
      </c>
      <c r="B31" t="s" s="25">
        <f>'S2 Maquette'!C31</f>
        <v>318</v>
      </c>
      <c r="C31" t="s" s="24">
        <v>316</v>
      </c>
      <c r="D31" s="196">
        <v>1</v>
      </c>
      <c r="E31" t="s" s="24">
        <v>322</v>
      </c>
      <c r="F31" t="s" s="24">
        <v>322</v>
      </c>
      <c r="G31" t="s" s="25">
        <v>322</v>
      </c>
      <c r="H31" t="s" s="25">
        <v>322</v>
      </c>
      <c r="I31" t="s" s="25">
        <v>322</v>
      </c>
      <c r="J31" s="30">
        <v>6</v>
      </c>
      <c r="K31" s="29"/>
      <c r="L31" s="252"/>
      <c r="M31" s="29"/>
      <c r="N31" s="29"/>
      <c r="O31" s="29"/>
      <c r="P31" t="s" s="25">
        <v>9</v>
      </c>
      <c r="Q31" t="s" s="25">
        <v>328</v>
      </c>
      <c r="R31" t="s" s="24">
        <v>16</v>
      </c>
      <c r="S31" t="s" s="25">
        <v>9</v>
      </c>
      <c r="T31" t="s" s="25">
        <v>328</v>
      </c>
      <c r="U31" s="29"/>
      <c r="V31" s="248"/>
      <c r="W31" s="259"/>
      <c r="X31" s="144"/>
      <c r="Y31" s="144"/>
    </row>
    <row r="32" ht="51.6" customHeight="1">
      <c r="A32" t="s" s="25">
        <f>'S2 Maquette'!B32</f>
        <v>389</v>
      </c>
      <c r="B32" t="s" s="25">
        <f>'S2 Maquette'!C32</f>
        <v>315</v>
      </c>
      <c r="C32" t="s" s="24">
        <v>316</v>
      </c>
      <c r="D32" s="196">
        <v>1</v>
      </c>
      <c r="E32" t="s" s="24">
        <v>322</v>
      </c>
      <c r="F32" t="s" s="24">
        <v>322</v>
      </c>
      <c r="G32" t="s" s="25">
        <v>322</v>
      </c>
      <c r="H32" t="s" s="25">
        <v>322</v>
      </c>
      <c r="I32" t="s" s="25">
        <v>322</v>
      </c>
      <c r="J32" s="30">
        <v>8</v>
      </c>
      <c r="K32" t="s" s="25">
        <v>8</v>
      </c>
      <c r="L32" s="252"/>
      <c r="M32" s="30">
        <v>2</v>
      </c>
      <c r="N32" s="29"/>
      <c r="O32" t="s" s="25">
        <v>336</v>
      </c>
      <c r="P32" t="s" s="25">
        <v>9</v>
      </c>
      <c r="Q32" t="s" s="25">
        <v>336</v>
      </c>
      <c r="R32" t="s" s="24">
        <v>16</v>
      </c>
      <c r="S32" t="s" s="25">
        <v>9</v>
      </c>
      <c r="T32" t="s" s="25">
        <v>336</v>
      </c>
      <c r="U32" s="29"/>
      <c r="V32" t="s" s="250">
        <v>348</v>
      </c>
      <c r="W32" t="s" s="25">
        <v>349</v>
      </c>
      <c r="X32" s="143"/>
      <c r="Y32" s="144"/>
    </row>
    <row r="33" ht="43.9" customHeight="1">
      <c r="A33" s="254">
        <f>'S2 Maquette'!B33</f>
        <v>0</v>
      </c>
      <c r="B33" s="254">
        <f>'S2 Maquette'!C33</f>
        <v>0</v>
      </c>
      <c r="C33" t="s" s="24">
        <v>316</v>
      </c>
      <c r="D33" s="197"/>
      <c r="E33" s="197"/>
      <c r="F33" s="197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51"/>
      <c r="W33" s="261"/>
      <c r="X33" s="144"/>
      <c r="Y33" s="144"/>
    </row>
    <row r="34" ht="30.4" customHeight="1">
      <c r="A34" s="254">
        <f>'S2 Maquette'!B34</f>
        <v>0</v>
      </c>
      <c r="B34" s="254">
        <f>'S2 Maquette'!C34</f>
        <v>0</v>
      </c>
      <c r="C34" t="s" s="24">
        <v>316</v>
      </c>
      <c r="D34" s="197"/>
      <c r="E34" s="197"/>
      <c r="F34" s="197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48"/>
      <c r="W34" s="143"/>
      <c r="X34" s="144"/>
      <c r="Y34" s="144"/>
    </row>
    <row r="35" ht="30.4" customHeight="1">
      <c r="A35" s="254">
        <f>'S2 Maquette'!B35</f>
        <v>0</v>
      </c>
      <c r="B35" s="254">
        <f>'S2 Maquette'!C35</f>
        <v>0</v>
      </c>
      <c r="C35" t="s" s="24">
        <v>316</v>
      </c>
      <c r="D35" s="197"/>
      <c r="E35" s="197"/>
      <c r="F35" s="197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48"/>
      <c r="W35" s="143"/>
      <c r="X35" s="144"/>
      <c r="Y35" s="144"/>
    </row>
    <row r="36" ht="30.4" customHeight="1">
      <c r="A36" s="254">
        <f>'S2 Maquette'!B36</f>
        <v>0</v>
      </c>
      <c r="B36" s="254">
        <f>'S2 Maquette'!C36</f>
        <v>0</v>
      </c>
      <c r="C36" t="s" s="24">
        <v>316</v>
      </c>
      <c r="D36" s="197"/>
      <c r="E36" s="197"/>
      <c r="F36" s="197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48"/>
      <c r="W36" s="143"/>
      <c r="X36" s="144"/>
      <c r="Y36" s="144"/>
    </row>
    <row r="37" ht="30.4" customHeight="1">
      <c r="A37" s="254">
        <f>'S2 Maquette'!B37</f>
        <v>0</v>
      </c>
      <c r="B37" s="254">
        <f>'S2 Maquette'!C37</f>
        <v>0</v>
      </c>
      <c r="C37" t="s" s="24">
        <v>316</v>
      </c>
      <c r="D37" s="197"/>
      <c r="E37" s="197"/>
      <c r="F37" s="197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48"/>
      <c r="W37" s="143"/>
      <c r="X37" s="144"/>
      <c r="Y37" s="144"/>
    </row>
    <row r="38" ht="30.4" customHeight="1">
      <c r="A38" s="254">
        <f>'S2 Maquette'!B38</f>
        <v>0</v>
      </c>
      <c r="B38" s="254">
        <f>'S2 Maquette'!C38</f>
        <v>0</v>
      </c>
      <c r="C38" t="s" s="24">
        <v>316</v>
      </c>
      <c r="D38" s="197"/>
      <c r="E38" s="197"/>
      <c r="F38" s="197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48"/>
      <c r="W38" s="143"/>
      <c r="X38" s="144"/>
      <c r="Y38" s="144"/>
    </row>
    <row r="39" ht="30.4" customHeight="1">
      <c r="A39" s="254">
        <f>'S2 Maquette'!B39</f>
        <v>0</v>
      </c>
      <c r="B39" s="254">
        <f>'S2 Maquette'!C39</f>
        <v>0</v>
      </c>
      <c r="C39" t="s" s="24">
        <v>316</v>
      </c>
      <c r="D39" s="197"/>
      <c r="E39" s="197"/>
      <c r="F39" s="197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48"/>
      <c r="W39" s="143"/>
      <c r="X39" s="144"/>
      <c r="Y39" s="144"/>
    </row>
    <row r="40" ht="30.4" customHeight="1">
      <c r="A40" s="254">
        <f>'S2 Maquette'!B40</f>
        <v>0</v>
      </c>
      <c r="B40" s="254">
        <f>'S2 Maquette'!C40</f>
        <v>0</v>
      </c>
      <c r="C40" t="s" s="24">
        <v>316</v>
      </c>
      <c r="D40" s="197"/>
      <c r="E40" s="197"/>
      <c r="F40" s="197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48"/>
      <c r="W40" s="143"/>
      <c r="X40" s="144"/>
      <c r="Y40" s="144"/>
    </row>
    <row r="41" ht="30.4" customHeight="1">
      <c r="A41" s="254">
        <f>'S2 Maquette'!B41</f>
        <v>0</v>
      </c>
      <c r="B41" s="254">
        <f>'S2 Maquette'!C41</f>
        <v>0</v>
      </c>
      <c r="C41" t="s" s="24">
        <v>316</v>
      </c>
      <c r="D41" s="197"/>
      <c r="E41" s="197"/>
      <c r="F41" s="197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48"/>
      <c r="W41" s="143"/>
      <c r="X41" s="144"/>
      <c r="Y41" s="144"/>
    </row>
    <row r="42" ht="30.4" customHeight="1">
      <c r="A42" s="254">
        <f>'S2 Maquette'!B42</f>
        <v>0</v>
      </c>
      <c r="B42" s="254">
        <f>'S2 Maquette'!C42</f>
        <v>0</v>
      </c>
      <c r="C42" t="s" s="24">
        <v>316</v>
      </c>
      <c r="D42" s="197"/>
      <c r="E42" s="197"/>
      <c r="F42" s="197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48"/>
      <c r="W42" s="143"/>
      <c r="X42" s="144"/>
      <c r="Y42" s="144"/>
    </row>
    <row r="43" ht="30.4" customHeight="1">
      <c r="A43" s="254">
        <f>'S2 Maquette'!B43</f>
        <v>0</v>
      </c>
      <c r="B43" s="254">
        <f>'S2 Maquette'!C43</f>
        <v>0</v>
      </c>
      <c r="C43" t="s" s="24">
        <v>316</v>
      </c>
      <c r="D43" s="197"/>
      <c r="E43" s="197"/>
      <c r="F43" s="197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48"/>
      <c r="W43" s="143"/>
      <c r="X43" s="144"/>
      <c r="Y43" s="144"/>
    </row>
    <row r="44" ht="30.4" customHeight="1">
      <c r="A44" s="254">
        <f>'S2 Maquette'!B44</f>
        <v>0</v>
      </c>
      <c r="B44" s="254">
        <f>'S2 Maquette'!C44</f>
        <v>0</v>
      </c>
      <c r="C44" t="s" s="24">
        <v>316</v>
      </c>
      <c r="D44" s="197"/>
      <c r="E44" s="197"/>
      <c r="F44" s="197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48"/>
      <c r="W44" s="143"/>
      <c r="X44" s="144"/>
      <c r="Y44" s="144"/>
    </row>
    <row r="45" ht="30.4" customHeight="1">
      <c r="A45" s="254">
        <f>'S2 Maquette'!B45</f>
        <v>0</v>
      </c>
      <c r="B45" s="254">
        <f>'S2 Maquette'!C45</f>
        <v>0</v>
      </c>
      <c r="C45" t="s" s="24">
        <v>316</v>
      </c>
      <c r="D45" s="197"/>
      <c r="E45" s="197"/>
      <c r="F45" s="197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48"/>
      <c r="W45" s="143"/>
      <c r="X45" s="144"/>
      <c r="Y45" s="144"/>
    </row>
    <row r="46" ht="30.4" customHeight="1">
      <c r="A46" s="254">
        <f>'S2 Maquette'!B46</f>
        <v>0</v>
      </c>
      <c r="B46" s="254">
        <f>'S2 Maquette'!C46</f>
        <v>0</v>
      </c>
      <c r="C46" t="s" s="24">
        <v>316</v>
      </c>
      <c r="D46" s="197"/>
      <c r="E46" s="197"/>
      <c r="F46" s="197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48"/>
      <c r="W46" s="143"/>
      <c r="X46" s="144"/>
      <c r="Y46" s="144"/>
    </row>
    <row r="47" ht="30.4" customHeight="1">
      <c r="A47" s="254">
        <f>'S2 Maquette'!B47</f>
        <v>0</v>
      </c>
      <c r="B47" s="254">
        <f>'S2 Maquette'!C47</f>
        <v>0</v>
      </c>
      <c r="C47" t="s" s="24">
        <v>316</v>
      </c>
      <c r="D47" s="197"/>
      <c r="E47" s="197"/>
      <c r="F47" s="197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48"/>
      <c r="W47" s="143"/>
      <c r="X47" s="144"/>
      <c r="Y47" s="144"/>
    </row>
    <row r="48" ht="30.4" customHeight="1">
      <c r="A48" s="254">
        <f>'S2 Maquette'!B48</f>
        <v>0</v>
      </c>
      <c r="B48" s="254">
        <f>'S2 Maquette'!C48</f>
        <v>0</v>
      </c>
      <c r="C48" t="s" s="24">
        <v>316</v>
      </c>
      <c r="D48" s="197"/>
      <c r="E48" s="197"/>
      <c r="F48" s="197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48"/>
      <c r="W48" s="143"/>
      <c r="X48" s="144"/>
      <c r="Y48" s="144"/>
    </row>
    <row r="49" ht="30.4" customHeight="1">
      <c r="A49" s="254">
        <f>'S2 Maquette'!B49</f>
        <v>0</v>
      </c>
      <c r="B49" s="254">
        <f>'S2 Maquette'!C49</f>
        <v>0</v>
      </c>
      <c r="C49" t="s" s="24">
        <v>316</v>
      </c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48"/>
      <c r="W49" s="143"/>
      <c r="X49" s="144"/>
      <c r="Y49" s="144"/>
    </row>
    <row r="50" ht="30.4" customHeight="1">
      <c r="A50" s="254">
        <f>'S2 Maquette'!B50</f>
        <v>0</v>
      </c>
      <c r="B50" s="254">
        <f>'S2 Maquette'!C50</f>
        <v>0</v>
      </c>
      <c r="C50" t="s" s="24">
        <v>316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48"/>
      <c r="W50" s="143"/>
      <c r="X50" s="144"/>
      <c r="Y50" s="144"/>
    </row>
    <row r="51" ht="30.4" customHeight="1">
      <c r="A51" s="254">
        <f>'S2 Maquette'!B51</f>
        <v>0</v>
      </c>
      <c r="B51" s="254">
        <f>'S2 Maquette'!C51</f>
        <v>0</v>
      </c>
      <c r="C51" t="s" s="24">
        <v>316</v>
      </c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48"/>
      <c r="W51" s="143"/>
      <c r="X51" s="144"/>
      <c r="Y51" s="144"/>
    </row>
    <row r="52" ht="30.4" customHeight="1">
      <c r="A52" s="254">
        <f>'S2 Maquette'!B52</f>
        <v>0</v>
      </c>
      <c r="B52" s="254">
        <f>'S2 Maquette'!C52</f>
        <v>0</v>
      </c>
      <c r="C52" t="s" s="24">
        <v>316</v>
      </c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48"/>
      <c r="W52" s="143"/>
      <c r="X52" s="144"/>
      <c r="Y52" s="144"/>
    </row>
    <row r="53" ht="30.4" customHeight="1">
      <c r="A53" s="254">
        <f>'S2 Maquette'!B53</f>
        <v>0</v>
      </c>
      <c r="B53" s="254">
        <f>'S2 Maquette'!C53</f>
        <v>0</v>
      </c>
      <c r="C53" t="s" s="24">
        <v>316</v>
      </c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48"/>
      <c r="W53" s="143"/>
      <c r="X53" s="144"/>
      <c r="Y53" s="144"/>
    </row>
    <row r="54" ht="30.4" customHeight="1">
      <c r="A54" s="254">
        <f>'S2 Maquette'!B54</f>
        <v>0</v>
      </c>
      <c r="B54" s="254">
        <f>'S2 Maquette'!C54</f>
        <v>0</v>
      </c>
      <c r="C54" t="s" s="24">
        <v>316</v>
      </c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48"/>
      <c r="W54" s="143"/>
      <c r="X54" s="144"/>
      <c r="Y54" s="144"/>
    </row>
    <row r="55" ht="30.4" customHeight="1">
      <c r="A55" s="254">
        <f>'S2 Maquette'!B55</f>
        <v>0</v>
      </c>
      <c r="B55" s="254">
        <f>'S2 Maquette'!C55</f>
        <v>0</v>
      </c>
      <c r="C55" t="s" s="24">
        <v>316</v>
      </c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48"/>
      <c r="W55" s="143"/>
      <c r="X55" s="144"/>
      <c r="Y55" s="144"/>
    </row>
    <row r="56" ht="30.4" customHeight="1">
      <c r="A56" s="254">
        <f>'S2 Maquette'!B56</f>
        <v>0</v>
      </c>
      <c r="B56" s="254">
        <f>'S2 Maquette'!C56</f>
        <v>0</v>
      </c>
      <c r="C56" t="s" s="24">
        <v>316</v>
      </c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48"/>
      <c r="W56" s="143"/>
      <c r="X56" s="144"/>
      <c r="Y56" s="144"/>
    </row>
    <row r="57" ht="30.4" customHeight="1">
      <c r="A57" s="254">
        <f>'S2 Maquette'!B57</f>
        <v>0</v>
      </c>
      <c r="B57" s="254">
        <f>'S2 Maquette'!C57</f>
        <v>0</v>
      </c>
      <c r="C57" t="s" s="24">
        <v>316</v>
      </c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48"/>
      <c r="W57" s="143"/>
      <c r="X57" s="144"/>
      <c r="Y57" s="144"/>
    </row>
    <row r="58" ht="30.4" customHeight="1">
      <c r="A58" s="254">
        <f>'S2 Maquette'!B58</f>
        <v>0</v>
      </c>
      <c r="B58" s="254">
        <f>'S2 Maquette'!C58</f>
        <v>0</v>
      </c>
      <c r="C58" t="s" s="24">
        <v>316</v>
      </c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48"/>
      <c r="W58" s="143"/>
      <c r="X58" s="144"/>
      <c r="Y58" s="144"/>
    </row>
    <row r="59" ht="30.4" customHeight="1">
      <c r="A59" s="254">
        <f>'S2 Maquette'!B59</f>
        <v>0</v>
      </c>
      <c r="B59" s="254">
        <f>'S2 Maquette'!C59</f>
        <v>0</v>
      </c>
      <c r="C59" t="s" s="24">
        <v>316</v>
      </c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48"/>
      <c r="W59" s="143"/>
      <c r="X59" s="144"/>
      <c r="Y59" s="144"/>
    </row>
    <row r="60" ht="30.4" customHeight="1">
      <c r="A60" s="254">
        <f>'S2 Maquette'!B60</f>
        <v>0</v>
      </c>
      <c r="B60" s="254">
        <f>'S2 Maquette'!C60</f>
        <v>0</v>
      </c>
      <c r="C60" t="s" s="24">
        <v>316</v>
      </c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48"/>
      <c r="W60" s="143"/>
      <c r="X60" s="144"/>
      <c r="Y60" s="144"/>
    </row>
    <row r="61" ht="30.4" customHeight="1">
      <c r="A61" s="254">
        <f>'S2 Maquette'!B61</f>
        <v>0</v>
      </c>
      <c r="B61" s="254">
        <f>'S2 Maquette'!C61</f>
        <v>0</v>
      </c>
      <c r="C61" t="s" s="24">
        <v>316</v>
      </c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48"/>
      <c r="W61" s="143"/>
      <c r="X61" s="144"/>
      <c r="Y61" s="144"/>
    </row>
    <row r="62" ht="30.4" customHeight="1">
      <c r="A62" s="254">
        <f>'S2 Maquette'!B62</f>
        <v>0</v>
      </c>
      <c r="B62" s="254">
        <f>'S2 Maquette'!C62</f>
        <v>0</v>
      </c>
      <c r="C62" t="s" s="24">
        <v>316</v>
      </c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48"/>
      <c r="W62" s="143"/>
      <c r="X62" s="144"/>
      <c r="Y62" s="144"/>
    </row>
    <row r="63" ht="30.4" customHeight="1">
      <c r="A63" s="254">
        <f>'S2 Maquette'!B63</f>
        <v>0</v>
      </c>
      <c r="B63" s="254">
        <f>'S2 Maquette'!C63</f>
        <v>0</v>
      </c>
      <c r="C63" t="s" s="24">
        <v>316</v>
      </c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48"/>
      <c r="W63" s="143"/>
      <c r="X63" s="144"/>
      <c r="Y63" s="144"/>
    </row>
    <row r="64" ht="30.4" customHeight="1">
      <c r="A64" s="254">
        <f>'S2 Maquette'!B64</f>
        <v>0</v>
      </c>
      <c r="B64" s="254">
        <f>'S2 Maquette'!C64</f>
        <v>0</v>
      </c>
      <c r="C64" t="s" s="24">
        <v>316</v>
      </c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48"/>
      <c r="W64" s="143"/>
      <c r="X64" s="144"/>
      <c r="Y64" s="144"/>
    </row>
    <row r="65" ht="30.4" customHeight="1">
      <c r="A65" s="254">
        <f>'S2 Maquette'!B65</f>
        <v>0</v>
      </c>
      <c r="B65" s="254">
        <f>'S2 Maquette'!C65</f>
        <v>0</v>
      </c>
      <c r="C65" t="s" s="24">
        <v>316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48"/>
      <c r="W65" s="143"/>
      <c r="X65" s="144"/>
      <c r="Y65" s="144"/>
    </row>
    <row r="66" ht="30.4" customHeight="1">
      <c r="A66" s="254">
        <f>'S2 Maquette'!B66</f>
        <v>0</v>
      </c>
      <c r="B66" s="254">
        <f>'S2 Maquette'!C66</f>
        <v>0</v>
      </c>
      <c r="C66" t="s" s="24">
        <v>316</v>
      </c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48"/>
      <c r="W66" s="143"/>
      <c r="X66" s="144"/>
      <c r="Y66" s="144"/>
    </row>
    <row r="67" ht="30.4" customHeight="1">
      <c r="A67" s="254">
        <f>'S2 Maquette'!B67</f>
        <v>0</v>
      </c>
      <c r="B67" s="254">
        <f>'S2 Maquette'!C67</f>
        <v>0</v>
      </c>
      <c r="C67" t="s" s="24">
        <v>316</v>
      </c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48"/>
      <c r="W67" s="143"/>
      <c r="X67" s="144"/>
      <c r="Y67" s="144"/>
    </row>
    <row r="68" ht="30.4" customHeight="1">
      <c r="A68" s="254">
        <f>'S2 Maquette'!B68</f>
        <v>0</v>
      </c>
      <c r="B68" s="254">
        <f>'S2 Maquette'!C68</f>
        <v>0</v>
      </c>
      <c r="C68" t="s" s="24">
        <v>316</v>
      </c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48"/>
      <c r="W68" s="143"/>
      <c r="X68" s="144"/>
      <c r="Y68" s="144"/>
    </row>
    <row r="69" ht="30.4" customHeight="1">
      <c r="A69" s="254">
        <f>'S2 Maquette'!B69</f>
        <v>0</v>
      </c>
      <c r="B69" s="254">
        <f>'S2 Maquette'!C69</f>
        <v>0</v>
      </c>
      <c r="C69" t="s" s="24">
        <v>316</v>
      </c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48"/>
      <c r="W69" s="143"/>
      <c r="X69" s="144"/>
      <c r="Y69" s="144"/>
    </row>
    <row r="70" ht="30.4" customHeight="1">
      <c r="A70" s="254">
        <f>'S2 Maquette'!B70</f>
        <v>0</v>
      </c>
      <c r="B70" s="254">
        <f>'S2 Maquette'!C70</f>
        <v>0</v>
      </c>
      <c r="C70" t="s" s="24">
        <v>316</v>
      </c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48"/>
      <c r="W70" s="143"/>
      <c r="X70" s="144"/>
      <c r="Y70" s="144"/>
    </row>
    <row r="71" ht="30.4" customHeight="1">
      <c r="A71" s="254">
        <f>'S2 Maquette'!B71</f>
        <v>0</v>
      </c>
      <c r="B71" s="254">
        <f>'S2 Maquette'!C71</f>
        <v>0</v>
      </c>
      <c r="C71" t="s" s="24">
        <v>316</v>
      </c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48"/>
      <c r="W71" s="143"/>
      <c r="X71" s="144"/>
      <c r="Y71" s="144"/>
    </row>
    <row r="72" ht="30.4" customHeight="1">
      <c r="A72" s="254">
        <f>'S2 Maquette'!B72</f>
        <v>0</v>
      </c>
      <c r="B72" s="254">
        <f>'S2 Maquette'!C72</f>
        <v>0</v>
      </c>
      <c r="C72" t="s" s="24">
        <v>316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48"/>
      <c r="W72" s="143"/>
      <c r="X72" s="144"/>
      <c r="Y72" s="144"/>
    </row>
    <row r="73" ht="30.4" customHeight="1">
      <c r="A73" s="254">
        <f>'S2 Maquette'!B73</f>
        <v>0</v>
      </c>
      <c r="B73" s="254">
        <f>'S2 Maquette'!C73</f>
        <v>0</v>
      </c>
      <c r="C73" t="s" s="24">
        <v>316</v>
      </c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48"/>
      <c r="W73" s="143"/>
      <c r="X73" s="144"/>
      <c r="Y73" s="144"/>
    </row>
    <row r="74" ht="30.4" customHeight="1">
      <c r="A74" s="254">
        <f>'S2 Maquette'!B74</f>
        <v>0</v>
      </c>
      <c r="B74" s="254">
        <f>'S2 Maquette'!C74</f>
        <v>0</v>
      </c>
      <c r="C74" t="s" s="24">
        <v>316</v>
      </c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48"/>
      <c r="W74" s="143"/>
      <c r="X74" s="144"/>
      <c r="Y74" s="144"/>
    </row>
    <row r="75" ht="30.4" customHeight="1">
      <c r="A75" s="254">
        <f>'S2 Maquette'!B75</f>
        <v>0</v>
      </c>
      <c r="B75" s="254">
        <f>'S2 Maquette'!C75</f>
        <v>0</v>
      </c>
      <c r="C75" t="s" s="24">
        <v>316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48"/>
      <c r="W75" s="143"/>
      <c r="X75" s="144"/>
      <c r="Y75" s="144"/>
    </row>
    <row r="76" ht="30.4" customHeight="1">
      <c r="A76" s="254">
        <f>'S2 Maquette'!B76</f>
        <v>0</v>
      </c>
      <c r="B76" s="254">
        <f>'S2 Maquette'!C76</f>
        <v>0</v>
      </c>
      <c r="C76" t="s" s="24">
        <v>316</v>
      </c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48"/>
      <c r="W76" s="143"/>
      <c r="X76" s="144"/>
      <c r="Y76" s="144"/>
    </row>
    <row r="77" ht="30.4" customHeight="1">
      <c r="A77" s="254">
        <f>'S2 Maquette'!B77</f>
        <v>0</v>
      </c>
      <c r="B77" s="254">
        <f>'S2 Maquette'!C77</f>
        <v>0</v>
      </c>
      <c r="C77" t="s" s="24">
        <v>316</v>
      </c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48"/>
      <c r="W77" s="143"/>
      <c r="X77" s="144"/>
      <c r="Y77" s="144"/>
    </row>
    <row r="78" ht="30.4" customHeight="1">
      <c r="A78" s="254">
        <f>'S2 Maquette'!B78</f>
        <v>0</v>
      </c>
      <c r="B78" s="254">
        <f>'S2 Maquette'!C78</f>
        <v>0</v>
      </c>
      <c r="C78" t="s" s="24">
        <v>316</v>
      </c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48"/>
      <c r="W78" s="143"/>
      <c r="X78" s="144"/>
      <c r="Y78" s="144"/>
    </row>
    <row r="79" ht="30.4" customHeight="1">
      <c r="A79" s="254">
        <f>'S2 Maquette'!B79</f>
        <v>0</v>
      </c>
      <c r="B79" s="254">
        <f>'S2 Maquette'!C79</f>
        <v>0</v>
      </c>
      <c r="C79" t="s" s="24">
        <v>316</v>
      </c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48"/>
      <c r="W79" s="143"/>
      <c r="X79" s="144"/>
      <c r="Y79" s="144"/>
    </row>
    <row r="80" ht="30.4" customHeight="1">
      <c r="A80" s="254">
        <f>'S2 Maquette'!B80</f>
        <v>0</v>
      </c>
      <c r="B80" s="254">
        <f>'S2 Maquette'!C80</f>
        <v>0</v>
      </c>
      <c r="C80" t="s" s="24">
        <v>316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48"/>
      <c r="W80" s="143"/>
      <c r="X80" s="144"/>
      <c r="Y80" s="144"/>
    </row>
    <row r="81" ht="30.4" customHeight="1">
      <c r="A81" s="254">
        <f>'S2 Maquette'!B81</f>
        <v>0</v>
      </c>
      <c r="B81" s="254">
        <f>'S2 Maquette'!C81</f>
        <v>0</v>
      </c>
      <c r="C81" t="s" s="24">
        <v>316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48"/>
      <c r="W81" s="143"/>
      <c r="X81" s="144"/>
      <c r="Y81" s="144"/>
    </row>
    <row r="82" ht="30.4" customHeight="1">
      <c r="A82" s="254">
        <f>'S2 Maquette'!B82</f>
        <v>0</v>
      </c>
      <c r="B82" s="254">
        <f>'S2 Maquette'!C82</f>
        <v>0</v>
      </c>
      <c r="C82" t="s" s="24">
        <v>316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48"/>
      <c r="W82" s="143"/>
      <c r="X82" s="144"/>
      <c r="Y82" s="144"/>
    </row>
    <row r="83" ht="30.4" customHeight="1">
      <c r="A83" s="254">
        <f>'S2 Maquette'!B83</f>
        <v>0</v>
      </c>
      <c r="B83" s="254">
        <f>'S2 Maquette'!C83</f>
        <v>0</v>
      </c>
      <c r="C83" t="s" s="24">
        <v>316</v>
      </c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48"/>
      <c r="W83" s="143"/>
      <c r="X83" s="144"/>
      <c r="Y83" s="144"/>
    </row>
    <row r="84" ht="30.4" customHeight="1">
      <c r="A84" s="254">
        <f>'S2 Maquette'!B84</f>
        <v>0</v>
      </c>
      <c r="B84" s="254">
        <f>'S2 Maquette'!C84</f>
        <v>0</v>
      </c>
      <c r="C84" t="s" s="24">
        <v>316</v>
      </c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48"/>
      <c r="W84" s="143"/>
      <c r="X84" s="144"/>
      <c r="Y84" s="144"/>
    </row>
    <row r="85" ht="30.4" customHeight="1">
      <c r="A85" s="254">
        <f>'S2 Maquette'!B85</f>
        <v>0</v>
      </c>
      <c r="B85" s="254">
        <f>'S2 Maquette'!C85</f>
        <v>0</v>
      </c>
      <c r="C85" t="s" s="24">
        <v>316</v>
      </c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48"/>
      <c r="W85" s="143"/>
      <c r="X85" s="144"/>
      <c r="Y85" s="144"/>
    </row>
    <row r="86" ht="30.4" customHeight="1">
      <c r="A86" s="254">
        <f>'S2 Maquette'!B86</f>
        <v>0</v>
      </c>
      <c r="B86" s="254">
        <f>'S2 Maquette'!C86</f>
        <v>0</v>
      </c>
      <c r="C86" t="s" s="24">
        <v>316</v>
      </c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48"/>
      <c r="W86" s="143"/>
      <c r="X86" s="144"/>
      <c r="Y86" s="144"/>
    </row>
    <row r="87" ht="30.4" customHeight="1">
      <c r="A87" s="254">
        <f>'S2 Maquette'!B87</f>
        <v>0</v>
      </c>
      <c r="B87" s="254">
        <f>'S2 Maquette'!C87</f>
        <v>0</v>
      </c>
      <c r="C87" t="s" s="24">
        <v>316</v>
      </c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48"/>
      <c r="W87" s="143"/>
      <c r="X87" s="144"/>
      <c r="Y87" s="144"/>
    </row>
    <row r="88" ht="30.4" customHeight="1">
      <c r="A88" s="254">
        <f>'S2 Maquette'!B88</f>
        <v>0</v>
      </c>
      <c r="B88" s="254">
        <f>'S2 Maquette'!C88</f>
        <v>0</v>
      </c>
      <c r="C88" t="s" s="24">
        <v>316</v>
      </c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48"/>
      <c r="W88" s="143"/>
      <c r="X88" s="144"/>
      <c r="Y88" s="144"/>
    </row>
    <row r="89" ht="30.4" customHeight="1">
      <c r="A89" s="254">
        <f>'S2 Maquette'!B89</f>
        <v>0</v>
      </c>
      <c r="B89" s="254">
        <f>'S2 Maquette'!C89</f>
        <v>0</v>
      </c>
      <c r="C89" t="s" s="24">
        <v>316</v>
      </c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48"/>
      <c r="W89" s="143"/>
      <c r="X89" s="144"/>
      <c r="Y89" s="144"/>
    </row>
    <row r="90" ht="30.4" customHeight="1">
      <c r="A90" s="254">
        <f>'S2 Maquette'!B90</f>
        <v>0</v>
      </c>
      <c r="B90" s="254">
        <f>'S2 Maquette'!C90</f>
        <v>0</v>
      </c>
      <c r="C90" t="s" s="24">
        <v>316</v>
      </c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48"/>
      <c r="W90" s="143"/>
      <c r="X90" s="144"/>
      <c r="Y90" s="144"/>
    </row>
    <row r="91" ht="30.4" customHeight="1">
      <c r="A91" s="254">
        <f>'S2 Maquette'!B91</f>
        <v>0</v>
      </c>
      <c r="B91" s="254">
        <f>'S2 Maquette'!C91</f>
        <v>0</v>
      </c>
      <c r="C91" t="s" s="24">
        <v>316</v>
      </c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48"/>
      <c r="W91" s="143"/>
      <c r="X91" s="144"/>
      <c r="Y91" s="144"/>
    </row>
    <row r="92" ht="30.4" customHeight="1">
      <c r="A92" s="254">
        <f>'S2 Maquette'!B92</f>
        <v>0</v>
      </c>
      <c r="B92" s="254">
        <f>'S2 Maquette'!C92</f>
        <v>0</v>
      </c>
      <c r="C92" t="s" s="24">
        <v>316</v>
      </c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48"/>
      <c r="W92" s="143"/>
      <c r="X92" s="144"/>
      <c r="Y92" s="144"/>
    </row>
    <row r="93" ht="30.4" customHeight="1">
      <c r="A93" s="254">
        <f>'S2 Maquette'!B93</f>
        <v>0</v>
      </c>
      <c r="B93" s="254">
        <f>'S2 Maquette'!C93</f>
        <v>0</v>
      </c>
      <c r="C93" t="s" s="24">
        <v>316</v>
      </c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48"/>
      <c r="W93" s="143"/>
      <c r="X93" s="144"/>
      <c r="Y93" s="144"/>
    </row>
    <row r="94" ht="30.4" customHeight="1">
      <c r="A94" s="254">
        <f>'S2 Maquette'!B94</f>
        <v>0</v>
      </c>
      <c r="B94" s="254">
        <f>'S2 Maquette'!C94</f>
        <v>0</v>
      </c>
      <c r="C94" t="s" s="24">
        <v>316</v>
      </c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48"/>
      <c r="W94" s="143"/>
      <c r="X94" s="144"/>
      <c r="Y94" s="144"/>
    </row>
    <row r="95" ht="30.4" customHeight="1">
      <c r="A95" s="254">
        <f>'S2 Maquette'!B95</f>
        <v>0</v>
      </c>
      <c r="B95" s="254">
        <f>'S2 Maquette'!C95</f>
        <v>0</v>
      </c>
      <c r="C95" t="s" s="24">
        <v>316</v>
      </c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48"/>
      <c r="W95" s="143"/>
      <c r="X95" s="144"/>
      <c r="Y95" s="144"/>
    </row>
    <row r="96" ht="30.4" customHeight="1">
      <c r="A96" s="254">
        <f>'S2 Maquette'!B96</f>
        <v>0</v>
      </c>
      <c r="B96" s="254">
        <f>'S2 Maquette'!C96</f>
        <v>0</v>
      </c>
      <c r="C96" t="s" s="24">
        <v>316</v>
      </c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48"/>
      <c r="W96" s="143"/>
      <c r="X96" s="144"/>
      <c r="Y96" s="144"/>
    </row>
    <row r="97" ht="30.4" customHeight="1">
      <c r="A97" s="254">
        <f>'S2 Maquette'!B97</f>
        <v>0</v>
      </c>
      <c r="B97" s="254">
        <f>'S2 Maquette'!C97</f>
        <v>0</v>
      </c>
      <c r="C97" t="s" s="24">
        <v>316</v>
      </c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48"/>
      <c r="W97" s="143"/>
      <c r="X97" s="144"/>
      <c r="Y97" s="144"/>
    </row>
    <row r="98" ht="30.4" customHeight="1">
      <c r="A98" s="254">
        <f>'S2 Maquette'!B98</f>
        <v>0</v>
      </c>
      <c r="B98" s="254">
        <f>'S2 Maquette'!C98</f>
        <v>0</v>
      </c>
      <c r="C98" t="s" s="24">
        <v>316</v>
      </c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48"/>
      <c r="W98" s="143"/>
      <c r="X98" s="144"/>
      <c r="Y98" s="144"/>
    </row>
    <row r="99" ht="30.4" customHeight="1">
      <c r="A99" s="254">
        <f>'S2 Maquette'!B99</f>
        <v>0</v>
      </c>
      <c r="B99" s="254">
        <f>'S2 Maquette'!C99</f>
        <v>0</v>
      </c>
      <c r="C99" t="s" s="24">
        <v>316</v>
      </c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48"/>
      <c r="W99" s="143"/>
      <c r="X99" s="144"/>
      <c r="Y99" s="144"/>
    </row>
    <row r="100" ht="30.4" customHeight="1">
      <c r="A100" s="254">
        <f>'S2 Maquette'!B100</f>
        <v>0</v>
      </c>
      <c r="B100" s="254">
        <f>'S2 Maquette'!C100</f>
        <v>0</v>
      </c>
      <c r="C100" t="s" s="24">
        <v>316</v>
      </c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48"/>
      <c r="W100" s="143"/>
      <c r="X100" s="144"/>
      <c r="Y100" s="144"/>
    </row>
    <row r="101" ht="30.4" customHeight="1">
      <c r="A101" s="254">
        <f>'S2 Maquette'!B101</f>
        <v>0</v>
      </c>
      <c r="B101" s="254">
        <f>'S2 Maquette'!C101</f>
        <v>0</v>
      </c>
      <c r="C101" t="s" s="24">
        <v>316</v>
      </c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48"/>
      <c r="W101" s="143"/>
      <c r="X101" s="144"/>
      <c r="Y101" s="144"/>
    </row>
    <row r="102" ht="30.4" customHeight="1">
      <c r="A102" s="254">
        <f>'S2 Maquette'!B102</f>
        <v>0</v>
      </c>
      <c r="B102" s="254">
        <f>'S2 Maquette'!C102</f>
        <v>0</v>
      </c>
      <c r="C102" t="s" s="24">
        <v>316</v>
      </c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48"/>
      <c r="W102" s="143"/>
      <c r="X102" s="144"/>
      <c r="Y102" s="144"/>
    </row>
    <row r="103" ht="30.4" customHeight="1">
      <c r="A103" s="254">
        <f>'S2 Maquette'!B103</f>
        <v>0</v>
      </c>
      <c r="B103" s="254">
        <f>'S2 Maquette'!C103</f>
        <v>0</v>
      </c>
      <c r="C103" t="s" s="24">
        <v>316</v>
      </c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48"/>
      <c r="W103" s="143"/>
      <c r="X103" s="144"/>
      <c r="Y103" s="144"/>
    </row>
    <row r="104" ht="30.4" customHeight="1">
      <c r="A104" s="254">
        <f>'S2 Maquette'!B104</f>
        <v>0</v>
      </c>
      <c r="B104" s="254">
        <f>'S2 Maquette'!C104</f>
        <v>0</v>
      </c>
      <c r="C104" t="s" s="24">
        <v>316</v>
      </c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48"/>
      <c r="W104" s="143"/>
      <c r="X104" s="144"/>
      <c r="Y104" s="144"/>
    </row>
    <row r="105" ht="30.4" customHeight="1">
      <c r="A105" s="254">
        <f>'S2 Maquette'!B105</f>
        <v>0</v>
      </c>
      <c r="B105" s="254">
        <f>'S2 Maquette'!C105</f>
        <v>0</v>
      </c>
      <c r="C105" t="s" s="24">
        <v>316</v>
      </c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48"/>
      <c r="W105" s="143"/>
      <c r="X105" s="144"/>
      <c r="Y105" s="144"/>
    </row>
    <row r="106" ht="30.4" customHeight="1">
      <c r="A106" s="254">
        <f>'S2 Maquette'!B106</f>
        <v>0</v>
      </c>
      <c r="B106" s="254">
        <f>'S2 Maquette'!C106</f>
        <v>0</v>
      </c>
      <c r="C106" t="s" s="24">
        <v>316</v>
      </c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48"/>
      <c r="W106" s="143"/>
      <c r="X106" s="144"/>
      <c r="Y106" s="144"/>
    </row>
    <row r="107" ht="30.4" customHeight="1">
      <c r="A107" s="254">
        <f>'S2 Maquette'!B107</f>
        <v>0</v>
      </c>
      <c r="B107" s="254">
        <f>'S2 Maquette'!C107</f>
        <v>0</v>
      </c>
      <c r="C107" t="s" s="24">
        <v>316</v>
      </c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48"/>
      <c r="W107" s="143"/>
      <c r="X107" s="144"/>
      <c r="Y107" s="144"/>
    </row>
    <row r="108" ht="30.4" customHeight="1">
      <c r="A108" s="254">
        <f>'S2 Maquette'!B108</f>
        <v>0</v>
      </c>
      <c r="B108" s="254">
        <f>'S2 Maquette'!C108</f>
        <v>0</v>
      </c>
      <c r="C108" t="s" s="24">
        <v>316</v>
      </c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48"/>
      <c r="W108" s="143"/>
      <c r="X108" s="144"/>
      <c r="Y108" s="144"/>
    </row>
    <row r="109" ht="30.4" customHeight="1">
      <c r="A109" s="254">
        <f>'S2 Maquette'!B109</f>
        <v>0</v>
      </c>
      <c r="B109" s="254">
        <f>'S2 Maquette'!C109</f>
        <v>0</v>
      </c>
      <c r="C109" t="s" s="24">
        <v>316</v>
      </c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48"/>
      <c r="W109" s="143"/>
      <c r="X109" s="144"/>
      <c r="Y109" s="144"/>
    </row>
    <row r="110" ht="30.4" customHeight="1">
      <c r="A110" s="254">
        <f>'S2 Maquette'!B110</f>
        <v>0</v>
      </c>
      <c r="B110" s="254">
        <f>'S2 Maquette'!C110</f>
        <v>0</v>
      </c>
      <c r="C110" t="s" s="24">
        <v>316</v>
      </c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48"/>
      <c r="W110" s="143"/>
      <c r="X110" s="144"/>
      <c r="Y110" s="144"/>
    </row>
    <row r="111" ht="30.4" customHeight="1">
      <c r="A111" s="254">
        <f>'S2 Maquette'!B111</f>
        <v>0</v>
      </c>
      <c r="B111" s="254">
        <f>'S2 Maquette'!C111</f>
        <v>0</v>
      </c>
      <c r="C111" t="s" s="24">
        <v>316</v>
      </c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48"/>
      <c r="W111" s="143"/>
      <c r="X111" s="144"/>
      <c r="Y111" s="144"/>
    </row>
    <row r="112" ht="30.4" customHeight="1">
      <c r="A112" s="254">
        <f>'S2 Maquette'!B112</f>
        <v>0</v>
      </c>
      <c r="B112" s="254">
        <f>'S2 Maquette'!C112</f>
        <v>0</v>
      </c>
      <c r="C112" t="s" s="24">
        <v>316</v>
      </c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48"/>
      <c r="W112" s="143"/>
      <c r="X112" s="144"/>
      <c r="Y112" s="144"/>
    </row>
    <row r="113" ht="30.4" customHeight="1">
      <c r="A113" s="254">
        <f>'S2 Maquette'!B113</f>
        <v>0</v>
      </c>
      <c r="B113" s="254">
        <f>'S2 Maquette'!C113</f>
        <v>0</v>
      </c>
      <c r="C113" t="s" s="24">
        <v>316</v>
      </c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48"/>
      <c r="W113" s="143"/>
      <c r="X113" s="144"/>
      <c r="Y113" s="144"/>
    </row>
    <row r="114" ht="30.4" customHeight="1">
      <c r="A114" s="254">
        <f>'S2 Maquette'!B114</f>
        <v>0</v>
      </c>
      <c r="B114" s="254">
        <f>'S2 Maquette'!C114</f>
        <v>0</v>
      </c>
      <c r="C114" t="s" s="24">
        <v>316</v>
      </c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48"/>
      <c r="W114" s="143"/>
      <c r="X114" s="144"/>
      <c r="Y114" s="144"/>
    </row>
    <row r="115" ht="30.4" customHeight="1">
      <c r="A115" s="254">
        <f>'S2 Maquette'!B115</f>
        <v>0</v>
      </c>
      <c r="B115" s="254">
        <f>'S2 Maquette'!C115</f>
        <v>0</v>
      </c>
      <c r="C115" t="s" s="24">
        <v>316</v>
      </c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48"/>
      <c r="W115" s="143"/>
      <c r="X115" s="144"/>
      <c r="Y115" s="144"/>
    </row>
    <row r="116" ht="30.4" customHeight="1">
      <c r="A116" s="254">
        <f>'S2 Maquette'!B116</f>
        <v>0</v>
      </c>
      <c r="B116" s="254">
        <f>'S2 Maquette'!C116</f>
        <v>0</v>
      </c>
      <c r="C116" t="s" s="24">
        <v>316</v>
      </c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48"/>
      <c r="W116" s="143"/>
      <c r="X116" s="144"/>
      <c r="Y116" s="144"/>
    </row>
    <row r="117" ht="30.4" customHeight="1">
      <c r="A117" s="254">
        <f>'S2 Maquette'!B117</f>
        <v>0</v>
      </c>
      <c r="B117" s="254">
        <f>'S2 Maquette'!C117</f>
        <v>0</v>
      </c>
      <c r="C117" t="s" s="24">
        <v>316</v>
      </c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48"/>
      <c r="W117" s="143"/>
      <c r="X117" s="144"/>
      <c r="Y117" s="144"/>
    </row>
    <row r="118" ht="30.4" customHeight="1">
      <c r="A118" s="254">
        <f>'S2 Maquette'!B118</f>
        <v>0</v>
      </c>
      <c r="B118" s="254">
        <f>'S2 Maquette'!C118</f>
        <v>0</v>
      </c>
      <c r="C118" t="s" s="24">
        <v>316</v>
      </c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48"/>
      <c r="W118" s="143"/>
      <c r="X118" s="144"/>
      <c r="Y118" s="144"/>
    </row>
    <row r="119" ht="30.4" customHeight="1">
      <c r="A119" s="254">
        <f>'S2 Maquette'!B119</f>
        <v>0</v>
      </c>
      <c r="B119" s="254">
        <f>'S2 Maquette'!C119</f>
        <v>0</v>
      </c>
      <c r="C119" t="s" s="24">
        <v>316</v>
      </c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48"/>
      <c r="W119" s="143"/>
      <c r="X119" s="144"/>
      <c r="Y119" s="144"/>
    </row>
    <row r="120" ht="30.4" customHeight="1">
      <c r="A120" s="254">
        <f>'S2 Maquette'!B120</f>
        <v>0</v>
      </c>
      <c r="B120" s="254">
        <f>'S2 Maquette'!C120</f>
        <v>0</v>
      </c>
      <c r="C120" t="s" s="24">
        <v>316</v>
      </c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48"/>
      <c r="W120" s="143"/>
      <c r="X120" s="144"/>
      <c r="Y120" s="144"/>
    </row>
    <row r="121" ht="30.4" customHeight="1">
      <c r="A121" s="254">
        <f>'S2 Maquette'!B121</f>
        <v>0</v>
      </c>
      <c r="B121" s="254">
        <f>'S2 Maquette'!C121</f>
        <v>0</v>
      </c>
      <c r="C121" t="s" s="24">
        <v>316</v>
      </c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48"/>
      <c r="W121" s="143"/>
      <c r="X121" s="144"/>
      <c r="Y121" s="144"/>
    </row>
    <row r="122" ht="30.4" customHeight="1">
      <c r="A122" s="254">
        <f>'S2 Maquette'!B122</f>
        <v>0</v>
      </c>
      <c r="B122" s="254">
        <f>'S2 Maquette'!C122</f>
        <v>0</v>
      </c>
      <c r="C122" t="s" s="24">
        <v>316</v>
      </c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48"/>
      <c r="W122" s="143"/>
      <c r="X122" s="144"/>
      <c r="Y122" s="144"/>
    </row>
    <row r="123" ht="30.4" customHeight="1">
      <c r="A123" s="254">
        <f>'S2 Maquette'!B123</f>
        <v>0</v>
      </c>
      <c r="B123" s="254">
        <f>'S2 Maquette'!C123</f>
        <v>0</v>
      </c>
      <c r="C123" t="s" s="24">
        <v>316</v>
      </c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48"/>
      <c r="W123" s="143"/>
      <c r="X123" s="144"/>
      <c r="Y123" s="144"/>
    </row>
    <row r="124" ht="30.4" customHeight="1">
      <c r="A124" s="254">
        <f>'S2 Maquette'!B124</f>
        <v>0</v>
      </c>
      <c r="B124" s="254">
        <f>'S2 Maquette'!C124</f>
        <v>0</v>
      </c>
      <c r="C124" t="s" s="24">
        <v>316</v>
      </c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48"/>
      <c r="W124" s="143"/>
      <c r="X124" s="144"/>
      <c r="Y124" s="144"/>
    </row>
    <row r="125" ht="30.4" customHeight="1">
      <c r="A125" s="254">
        <f>'S2 Maquette'!B125</f>
        <v>0</v>
      </c>
      <c r="B125" s="254">
        <f>'S2 Maquette'!C125</f>
        <v>0</v>
      </c>
      <c r="C125" t="s" s="24">
        <v>316</v>
      </c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48"/>
      <c r="W125" s="143"/>
      <c r="X125" s="144"/>
      <c r="Y125" s="144"/>
    </row>
    <row r="126" ht="30.4" customHeight="1">
      <c r="A126" s="254">
        <f>'S2 Maquette'!B126</f>
        <v>0</v>
      </c>
      <c r="B126" s="254">
        <f>'S2 Maquette'!C126</f>
        <v>0</v>
      </c>
      <c r="C126" t="s" s="24">
        <v>316</v>
      </c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48"/>
      <c r="W126" s="143"/>
      <c r="X126" s="144"/>
      <c r="Y126" s="144"/>
    </row>
    <row r="127" ht="30.4" customHeight="1">
      <c r="A127" s="254">
        <f>'S2 Maquette'!B127</f>
        <v>0</v>
      </c>
      <c r="B127" s="254">
        <f>'S2 Maquette'!C127</f>
        <v>0</v>
      </c>
      <c r="C127" t="s" s="24">
        <v>316</v>
      </c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48"/>
      <c r="W127" s="143"/>
      <c r="X127" s="144"/>
      <c r="Y127" s="144"/>
    </row>
    <row r="128" ht="30.4" customHeight="1">
      <c r="A128" s="254">
        <f>'S2 Maquette'!B128</f>
        <v>0</v>
      </c>
      <c r="B128" s="254">
        <f>'S2 Maquette'!C128</f>
        <v>0</v>
      </c>
      <c r="C128" t="s" s="24">
        <v>316</v>
      </c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48"/>
      <c r="W128" s="143"/>
      <c r="X128" s="144"/>
      <c r="Y128" s="144"/>
    </row>
    <row r="129" ht="30.4" customHeight="1">
      <c r="A129" s="254">
        <f>'S2 Maquette'!B129</f>
        <v>0</v>
      </c>
      <c r="B129" s="254">
        <f>'S2 Maquette'!C129</f>
        <v>0</v>
      </c>
      <c r="C129" t="s" s="24">
        <v>316</v>
      </c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48"/>
      <c r="W129" s="143"/>
      <c r="X129" s="144"/>
      <c r="Y129" s="144"/>
    </row>
    <row r="130" ht="30.4" customHeight="1">
      <c r="A130" s="254">
        <f>'S2 Maquette'!B130</f>
        <v>0</v>
      </c>
      <c r="B130" s="254">
        <f>'S2 Maquette'!C130</f>
        <v>0</v>
      </c>
      <c r="C130" t="s" s="24">
        <v>316</v>
      </c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48"/>
      <c r="W130" s="143"/>
      <c r="X130" s="144"/>
      <c r="Y130" s="144"/>
    </row>
    <row r="131" ht="30.4" customHeight="1">
      <c r="A131" s="254">
        <f>'S2 Maquette'!B131</f>
        <v>0</v>
      </c>
      <c r="B131" s="254">
        <f>'S2 Maquette'!C131</f>
        <v>0</v>
      </c>
      <c r="C131" t="s" s="24">
        <v>316</v>
      </c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48"/>
      <c r="W131" s="143"/>
      <c r="X131" s="144"/>
      <c r="Y131" s="144"/>
    </row>
    <row r="132" ht="30.4" customHeight="1">
      <c r="A132" s="254">
        <f>'S2 Maquette'!B132</f>
        <v>0</v>
      </c>
      <c r="B132" s="254">
        <f>'S2 Maquette'!C132</f>
        <v>0</v>
      </c>
      <c r="C132" t="s" s="24">
        <v>316</v>
      </c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48"/>
      <c r="W132" s="143"/>
      <c r="X132" s="144"/>
      <c r="Y132" s="144"/>
    </row>
    <row r="133" ht="30.4" customHeight="1">
      <c r="A133" s="254">
        <f>'S2 Maquette'!B133</f>
        <v>0</v>
      </c>
      <c r="B133" s="254">
        <f>'S2 Maquette'!C133</f>
        <v>0</v>
      </c>
      <c r="C133" t="s" s="24">
        <v>316</v>
      </c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48"/>
      <c r="W133" s="143"/>
      <c r="X133" s="144"/>
      <c r="Y133" s="144"/>
    </row>
    <row r="134" ht="30.4" customHeight="1">
      <c r="A134" s="254">
        <f>'S2 Maquette'!B134</f>
        <v>0</v>
      </c>
      <c r="B134" s="254">
        <f>'S2 Maquette'!C134</f>
        <v>0</v>
      </c>
      <c r="C134" t="s" s="24">
        <v>316</v>
      </c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48"/>
      <c r="W134" s="143"/>
      <c r="X134" s="144"/>
      <c r="Y134" s="144"/>
    </row>
    <row r="135" ht="30.4" customHeight="1">
      <c r="A135" s="254">
        <f>'S2 Maquette'!B135</f>
        <v>0</v>
      </c>
      <c r="B135" s="254">
        <f>'S2 Maquette'!C135</f>
        <v>0</v>
      </c>
      <c r="C135" t="s" s="24">
        <v>316</v>
      </c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48"/>
      <c r="W135" s="143"/>
      <c r="X135" s="144"/>
      <c r="Y135" s="144"/>
    </row>
    <row r="136" ht="30.4" customHeight="1">
      <c r="A136" s="254">
        <f>'S2 Maquette'!B136</f>
        <v>0</v>
      </c>
      <c r="B136" s="254">
        <f>'S2 Maquette'!C136</f>
        <v>0</v>
      </c>
      <c r="C136" t="s" s="24">
        <v>316</v>
      </c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48"/>
      <c r="W136" s="143"/>
      <c r="X136" s="144"/>
      <c r="Y136" s="144"/>
    </row>
    <row r="137" ht="30.4" customHeight="1">
      <c r="A137" s="254">
        <f>'S2 Maquette'!B137</f>
        <v>0</v>
      </c>
      <c r="B137" s="254">
        <f>'S2 Maquette'!C137</f>
        <v>0</v>
      </c>
      <c r="C137" t="s" s="24">
        <v>316</v>
      </c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48"/>
      <c r="W137" s="143"/>
      <c r="X137" s="144"/>
      <c r="Y137" s="144"/>
    </row>
    <row r="138" ht="30.4" customHeight="1">
      <c r="A138" s="254">
        <f>'S2 Maquette'!B138</f>
        <v>0</v>
      </c>
      <c r="B138" s="254">
        <f>'S2 Maquette'!C138</f>
        <v>0</v>
      </c>
      <c r="C138" t="s" s="24">
        <v>316</v>
      </c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48"/>
      <c r="W138" s="143"/>
      <c r="X138" s="144"/>
      <c r="Y138" s="144"/>
    </row>
    <row r="139" ht="30.4" customHeight="1">
      <c r="A139" s="254">
        <f>'S2 Maquette'!B139</f>
        <v>0</v>
      </c>
      <c r="B139" s="254">
        <f>'S2 Maquette'!C139</f>
        <v>0</v>
      </c>
      <c r="C139" t="s" s="24">
        <v>316</v>
      </c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48"/>
      <c r="W139" s="143"/>
      <c r="X139" s="144"/>
      <c r="Y139" s="144"/>
    </row>
    <row r="140" ht="30.4" customHeight="1">
      <c r="A140" s="254">
        <f>'S2 Maquette'!B140</f>
        <v>0</v>
      </c>
      <c r="B140" s="254">
        <f>'S2 Maquette'!C140</f>
        <v>0</v>
      </c>
      <c r="C140" t="s" s="24">
        <v>316</v>
      </c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48"/>
      <c r="W140" s="143"/>
      <c r="X140" s="144"/>
      <c r="Y140" s="144"/>
    </row>
    <row r="141" ht="30.4" customHeight="1">
      <c r="A141" s="254">
        <f>'S2 Maquette'!B141</f>
        <v>0</v>
      </c>
      <c r="B141" s="254">
        <f>'S2 Maquette'!C141</f>
        <v>0</v>
      </c>
      <c r="C141" t="s" s="24">
        <v>316</v>
      </c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48"/>
      <c r="W141" s="143"/>
      <c r="X141" s="144"/>
      <c r="Y141" s="144"/>
    </row>
    <row r="142" ht="30.4" customHeight="1">
      <c r="A142" s="254">
        <f>'S2 Maquette'!B142</f>
        <v>0</v>
      </c>
      <c r="B142" s="254">
        <f>'S2 Maquette'!C142</f>
        <v>0</v>
      </c>
      <c r="C142" t="s" s="24">
        <v>316</v>
      </c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48"/>
      <c r="W142" s="143"/>
      <c r="X142" s="144"/>
      <c r="Y142" s="144"/>
    </row>
    <row r="143" ht="30.4" customHeight="1">
      <c r="A143" s="254">
        <f>'S2 Maquette'!B143</f>
        <v>0</v>
      </c>
      <c r="B143" s="254">
        <f>'S2 Maquette'!C143</f>
        <v>0</v>
      </c>
      <c r="C143" t="s" s="24">
        <v>316</v>
      </c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48"/>
      <c r="W143" s="143"/>
      <c r="X143" s="144"/>
      <c r="Y143" s="144"/>
    </row>
    <row r="144" ht="30.4" customHeight="1">
      <c r="A144" s="254">
        <f>'S2 Maquette'!B144</f>
        <v>0</v>
      </c>
      <c r="B144" s="254">
        <f>'S2 Maquette'!C144</f>
        <v>0</v>
      </c>
      <c r="C144" t="s" s="24">
        <v>316</v>
      </c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48"/>
      <c r="W144" s="143"/>
      <c r="X144" s="144"/>
      <c r="Y144" s="144"/>
    </row>
    <row r="145" ht="30.4" customHeight="1">
      <c r="A145" s="254">
        <f>'S2 Maquette'!B145</f>
        <v>0</v>
      </c>
      <c r="B145" s="254">
        <f>'S2 Maquette'!C145</f>
        <v>0</v>
      </c>
      <c r="C145" t="s" s="24">
        <v>316</v>
      </c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48"/>
      <c r="W145" s="143"/>
      <c r="X145" s="144"/>
      <c r="Y145" s="144"/>
    </row>
    <row r="146" ht="30.4" customHeight="1">
      <c r="A146" s="254">
        <f>'S2 Maquette'!B146</f>
        <v>0</v>
      </c>
      <c r="B146" s="254">
        <f>'S2 Maquette'!C146</f>
        <v>0</v>
      </c>
      <c r="C146" t="s" s="24">
        <v>316</v>
      </c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48"/>
      <c r="W146" s="143"/>
      <c r="X146" s="144"/>
      <c r="Y146" s="144"/>
    </row>
    <row r="147" ht="30.4" customHeight="1">
      <c r="A147" s="254">
        <f>'S2 Maquette'!B147</f>
        <v>0</v>
      </c>
      <c r="B147" s="254">
        <f>'S2 Maquette'!C147</f>
        <v>0</v>
      </c>
      <c r="C147" t="s" s="24">
        <v>316</v>
      </c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48"/>
      <c r="W147" s="143"/>
      <c r="X147" s="144"/>
      <c r="Y147" s="144"/>
    </row>
    <row r="148" ht="30.4" customHeight="1">
      <c r="A148" s="254">
        <f>'S2 Maquette'!B148</f>
        <v>0</v>
      </c>
      <c r="B148" s="254">
        <f>'S2 Maquette'!C148</f>
        <v>0</v>
      </c>
      <c r="C148" t="s" s="24">
        <v>316</v>
      </c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48"/>
      <c r="W148" s="143"/>
      <c r="X148" s="144"/>
      <c r="Y148" s="144"/>
    </row>
    <row r="149" ht="30.4" customHeight="1">
      <c r="A149" s="254">
        <f>'S2 Maquette'!B149</f>
        <v>0</v>
      </c>
      <c r="B149" s="254">
        <f>'S2 Maquette'!C149</f>
        <v>0</v>
      </c>
      <c r="C149" t="s" s="24">
        <v>316</v>
      </c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48"/>
      <c r="W149" s="143"/>
      <c r="X149" s="144"/>
      <c r="Y149" s="144"/>
    </row>
    <row r="150" ht="30.4" customHeight="1">
      <c r="A150" s="254">
        <f>'S2 Maquette'!B150</f>
        <v>0</v>
      </c>
      <c r="B150" s="254">
        <f>'S2 Maquette'!C150</f>
        <v>0</v>
      </c>
      <c r="C150" t="s" s="24">
        <v>316</v>
      </c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48"/>
      <c r="W150" s="143"/>
      <c r="X150" s="144"/>
      <c r="Y150" s="144"/>
    </row>
    <row r="151" ht="30.4" customHeight="1">
      <c r="A151" s="254">
        <f>'S2 Maquette'!B151</f>
        <v>0</v>
      </c>
      <c r="B151" s="254">
        <f>'S2 Maquette'!C151</f>
        <v>0</v>
      </c>
      <c r="C151" t="s" s="24">
        <v>316</v>
      </c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48"/>
      <c r="W151" s="143"/>
      <c r="X151" s="144"/>
      <c r="Y151" s="144"/>
    </row>
    <row r="152" ht="30.4" customHeight="1">
      <c r="A152" s="254">
        <f>'S2 Maquette'!B152</f>
        <v>0</v>
      </c>
      <c r="B152" s="254">
        <f>'S2 Maquette'!C152</f>
        <v>0</v>
      </c>
      <c r="C152" t="s" s="24">
        <v>316</v>
      </c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48"/>
      <c r="W152" s="143"/>
      <c r="X152" s="144"/>
      <c r="Y152" s="144"/>
    </row>
    <row r="153" ht="30.4" customHeight="1">
      <c r="A153" s="254">
        <f>'S2 Maquette'!B153</f>
        <v>0</v>
      </c>
      <c r="B153" s="254">
        <f>'S2 Maquette'!C153</f>
        <v>0</v>
      </c>
      <c r="C153" t="s" s="24">
        <v>316</v>
      </c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48"/>
      <c r="W153" s="143"/>
      <c r="X153" s="144"/>
      <c r="Y153" s="144"/>
    </row>
    <row r="154" ht="30.4" customHeight="1">
      <c r="A154" s="254">
        <f>'S2 Maquette'!B154</f>
        <v>0</v>
      </c>
      <c r="B154" s="254">
        <f>'S2 Maquette'!C154</f>
        <v>0</v>
      </c>
      <c r="C154" t="s" s="24">
        <v>316</v>
      </c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48"/>
      <c r="W154" s="143"/>
      <c r="X154" s="144"/>
      <c r="Y154" s="144"/>
    </row>
    <row r="155" ht="30.4" customHeight="1">
      <c r="A155" s="254">
        <f>'S2 Maquette'!B155</f>
        <v>0</v>
      </c>
      <c r="B155" s="254">
        <f>'S2 Maquette'!C155</f>
        <v>0</v>
      </c>
      <c r="C155" t="s" s="24">
        <v>316</v>
      </c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48"/>
      <c r="W155" s="143"/>
      <c r="X155" s="144"/>
      <c r="Y155" s="144"/>
    </row>
    <row r="156" ht="30.4" customHeight="1">
      <c r="A156" s="254">
        <f>'S2 Maquette'!B156</f>
        <v>0</v>
      </c>
      <c r="B156" s="254">
        <f>'S2 Maquette'!C156</f>
        <v>0</v>
      </c>
      <c r="C156" t="s" s="24">
        <v>316</v>
      </c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48"/>
      <c r="W156" s="143"/>
      <c r="X156" s="144"/>
      <c r="Y156" s="144"/>
    </row>
    <row r="157" ht="30.4" customHeight="1">
      <c r="A157" s="254">
        <f>'S2 Maquette'!B157</f>
        <v>0</v>
      </c>
      <c r="B157" s="254">
        <f>'S2 Maquette'!C157</f>
        <v>0</v>
      </c>
      <c r="C157" t="s" s="24">
        <v>316</v>
      </c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48"/>
      <c r="W157" s="143"/>
      <c r="X157" s="144"/>
      <c r="Y157" s="144"/>
    </row>
    <row r="158" ht="30.4" customHeight="1">
      <c r="A158" s="254">
        <f>'S2 Maquette'!B158</f>
        <v>0</v>
      </c>
      <c r="B158" s="254">
        <f>'S2 Maquette'!C158</f>
        <v>0</v>
      </c>
      <c r="C158" t="s" s="24">
        <v>316</v>
      </c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48"/>
      <c r="W158" s="143"/>
      <c r="X158" s="144"/>
      <c r="Y158" s="144"/>
    </row>
    <row r="159" ht="30.4" customHeight="1">
      <c r="A159" s="254">
        <f>'S2 Maquette'!B159</f>
        <v>0</v>
      </c>
      <c r="B159" s="254">
        <f>'S2 Maquette'!C159</f>
        <v>0</v>
      </c>
      <c r="C159" t="s" s="24">
        <v>316</v>
      </c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48"/>
      <c r="W159" s="143"/>
      <c r="X159" s="144"/>
      <c r="Y159" s="144"/>
    </row>
    <row r="160" ht="30.4" customHeight="1">
      <c r="A160" s="254">
        <f>'S2 Maquette'!B160</f>
        <v>0</v>
      </c>
      <c r="B160" s="254">
        <f>'S2 Maquette'!C160</f>
        <v>0</v>
      </c>
      <c r="C160" t="s" s="24">
        <v>316</v>
      </c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48"/>
      <c r="W160" s="143"/>
      <c r="X160" s="144"/>
      <c r="Y160" s="144"/>
    </row>
    <row r="161" ht="30.4" customHeight="1">
      <c r="A161" s="254">
        <f>'S2 Maquette'!B161</f>
        <v>0</v>
      </c>
      <c r="B161" s="254">
        <f>'S2 Maquette'!C161</f>
        <v>0</v>
      </c>
      <c r="C161" t="s" s="24">
        <v>316</v>
      </c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48"/>
      <c r="W161" s="143"/>
      <c r="X161" s="144"/>
      <c r="Y161" s="144"/>
    </row>
    <row r="162" ht="30.4" customHeight="1">
      <c r="A162" s="254">
        <f>'S2 Maquette'!B162</f>
        <v>0</v>
      </c>
      <c r="B162" s="254">
        <f>'S2 Maquette'!C162</f>
        <v>0</v>
      </c>
      <c r="C162" t="s" s="24">
        <v>316</v>
      </c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48"/>
      <c r="W162" s="143"/>
      <c r="X162" s="144"/>
      <c r="Y162" s="144"/>
    </row>
    <row r="163" ht="30.4" customHeight="1">
      <c r="A163" s="254">
        <f>'S2 Maquette'!B163</f>
        <v>0</v>
      </c>
      <c r="B163" s="254">
        <f>'S2 Maquette'!C163</f>
        <v>0</v>
      </c>
      <c r="C163" t="s" s="24">
        <v>316</v>
      </c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48"/>
      <c r="W163" s="143"/>
      <c r="X163" s="144"/>
      <c r="Y163" s="144"/>
    </row>
    <row r="164" ht="30.4" customHeight="1">
      <c r="A164" s="254">
        <f>'S2 Maquette'!B164</f>
        <v>0</v>
      </c>
      <c r="B164" s="254">
        <f>'S2 Maquette'!C164</f>
        <v>0</v>
      </c>
      <c r="C164" t="s" s="24">
        <v>316</v>
      </c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48"/>
      <c r="W164" s="143"/>
      <c r="X164" s="144"/>
      <c r="Y164" s="144"/>
    </row>
    <row r="165" ht="30.4" customHeight="1">
      <c r="A165" s="254">
        <f>'S2 Maquette'!B165</f>
        <v>0</v>
      </c>
      <c r="B165" s="254">
        <f>'S2 Maquette'!C165</f>
        <v>0</v>
      </c>
      <c r="C165" t="s" s="24">
        <v>316</v>
      </c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48"/>
      <c r="W165" s="143"/>
      <c r="X165" s="144"/>
      <c r="Y165" s="144"/>
    </row>
    <row r="166" ht="30.4" customHeight="1">
      <c r="A166" s="254">
        <f>'S2 Maquette'!B166</f>
        <v>0</v>
      </c>
      <c r="B166" s="254">
        <f>'S2 Maquette'!C166</f>
        <v>0</v>
      </c>
      <c r="C166" t="s" s="24">
        <v>316</v>
      </c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48"/>
      <c r="W166" s="143"/>
      <c r="X166" s="144"/>
      <c r="Y166" s="144"/>
    </row>
    <row r="167" ht="30.4" customHeight="1">
      <c r="A167" s="254">
        <f>'S2 Maquette'!B167</f>
        <v>0</v>
      </c>
      <c r="B167" s="254">
        <f>'S2 Maquette'!C167</f>
        <v>0</v>
      </c>
      <c r="C167" t="s" s="24">
        <v>316</v>
      </c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48"/>
      <c r="W167" s="143"/>
      <c r="X167" s="144"/>
      <c r="Y167" s="144"/>
    </row>
    <row r="168" ht="30.4" customHeight="1">
      <c r="A168" s="254">
        <f>'S2 Maquette'!B168</f>
        <v>0</v>
      </c>
      <c r="B168" s="254">
        <f>'S2 Maquette'!C168</f>
        <v>0</v>
      </c>
      <c r="C168" t="s" s="24">
        <v>316</v>
      </c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48"/>
      <c r="W168" s="143"/>
      <c r="X168" s="144"/>
      <c r="Y168" s="144"/>
    </row>
    <row r="169" ht="30.4" customHeight="1">
      <c r="A169" s="254">
        <f>'S2 Maquette'!B169</f>
        <v>0</v>
      </c>
      <c r="B169" s="254">
        <f>'S2 Maquette'!C169</f>
        <v>0</v>
      </c>
      <c r="C169" t="s" s="24">
        <v>316</v>
      </c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48"/>
      <c r="W169" s="143"/>
      <c r="X169" s="144"/>
      <c r="Y169" s="144"/>
    </row>
    <row r="170" ht="30.4" customHeight="1">
      <c r="A170" s="254">
        <f>'S2 Maquette'!B170</f>
        <v>0</v>
      </c>
      <c r="B170" s="254">
        <f>'S2 Maquette'!C170</f>
        <v>0</v>
      </c>
      <c r="C170" t="s" s="24">
        <v>316</v>
      </c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48"/>
      <c r="W170" s="143"/>
      <c r="X170" s="144"/>
      <c r="Y170" s="144"/>
    </row>
    <row r="171" ht="30.4" customHeight="1">
      <c r="A171" s="254">
        <f>'S2 Maquette'!B171</f>
        <v>0</v>
      </c>
      <c r="B171" s="254">
        <f>'S2 Maquette'!C171</f>
        <v>0</v>
      </c>
      <c r="C171" t="s" s="24">
        <v>316</v>
      </c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48"/>
      <c r="W171" s="143"/>
      <c r="X171" s="144"/>
      <c r="Y171" s="144"/>
    </row>
    <row r="172" ht="30.4" customHeight="1">
      <c r="A172" s="254">
        <f>'S2 Maquette'!B172</f>
        <v>0</v>
      </c>
      <c r="B172" s="254">
        <f>'S2 Maquette'!C172</f>
        <v>0</v>
      </c>
      <c r="C172" t="s" s="24">
        <v>316</v>
      </c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48"/>
      <c r="W172" s="143"/>
      <c r="X172" s="144"/>
      <c r="Y172" s="144"/>
    </row>
    <row r="173" ht="30.4" customHeight="1">
      <c r="A173" s="254">
        <f>'S2 Maquette'!B173</f>
        <v>0</v>
      </c>
      <c r="B173" s="254">
        <f>'S2 Maquette'!C173</f>
        <v>0</v>
      </c>
      <c r="C173" t="s" s="24">
        <v>316</v>
      </c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48"/>
      <c r="W173" s="143"/>
      <c r="X173" s="144"/>
      <c r="Y173" s="144"/>
    </row>
    <row r="174" ht="30.4" customHeight="1">
      <c r="A174" s="254">
        <f>'S2 Maquette'!B174</f>
        <v>0</v>
      </c>
      <c r="B174" s="254">
        <f>'S2 Maquette'!C174</f>
        <v>0</v>
      </c>
      <c r="C174" t="s" s="24">
        <v>316</v>
      </c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48"/>
      <c r="W174" s="143"/>
      <c r="X174" s="144"/>
      <c r="Y174" s="144"/>
    </row>
    <row r="175" ht="30.4" customHeight="1">
      <c r="A175" s="254">
        <f>'S2 Maquette'!B175</f>
        <v>0</v>
      </c>
      <c r="B175" s="254">
        <f>'S2 Maquette'!C175</f>
        <v>0</v>
      </c>
      <c r="C175" t="s" s="24">
        <v>316</v>
      </c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48"/>
      <c r="W175" s="143"/>
      <c r="X175" s="144"/>
      <c r="Y175" s="144"/>
    </row>
    <row r="176" ht="30.4" customHeight="1">
      <c r="A176" s="254">
        <f>'S2 Maquette'!B176</f>
        <v>0</v>
      </c>
      <c r="B176" s="254">
        <f>'S2 Maquette'!C176</f>
        <v>0</v>
      </c>
      <c r="C176" t="s" s="24">
        <v>316</v>
      </c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48"/>
      <c r="W176" s="143"/>
      <c r="X176" s="144"/>
      <c r="Y176" s="144"/>
    </row>
    <row r="177" ht="30.4" customHeight="1">
      <c r="A177" s="254">
        <f>'S2 Maquette'!B177</f>
        <v>0</v>
      </c>
      <c r="B177" s="254">
        <f>'S2 Maquette'!C177</f>
        <v>0</v>
      </c>
      <c r="C177" t="s" s="24">
        <v>316</v>
      </c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48"/>
      <c r="W177" s="143"/>
      <c r="X177" s="144"/>
      <c r="Y177" s="144"/>
    </row>
    <row r="178" ht="30.4" customHeight="1">
      <c r="A178" s="254">
        <f>'S2 Maquette'!B178</f>
        <v>0</v>
      </c>
      <c r="B178" s="254">
        <f>'S2 Maquette'!C178</f>
        <v>0</v>
      </c>
      <c r="C178" t="s" s="24">
        <v>316</v>
      </c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48"/>
      <c r="W178" s="143"/>
      <c r="X178" s="144"/>
      <c r="Y178" s="144"/>
    </row>
    <row r="179" ht="30.4" customHeight="1">
      <c r="A179" s="254">
        <f>'S2 Maquette'!B179</f>
        <v>0</v>
      </c>
      <c r="B179" s="254">
        <f>'S2 Maquette'!C179</f>
        <v>0</v>
      </c>
      <c r="C179" t="s" s="24">
        <v>316</v>
      </c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48"/>
      <c r="W179" s="143"/>
      <c r="X179" s="144"/>
      <c r="Y179" s="144"/>
    </row>
    <row r="180" ht="30.4" customHeight="1">
      <c r="A180" s="254">
        <f>'S2 Maquette'!B180</f>
        <v>0</v>
      </c>
      <c r="B180" s="254">
        <f>'S2 Maquette'!C180</f>
        <v>0</v>
      </c>
      <c r="C180" t="s" s="24">
        <v>316</v>
      </c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48"/>
      <c r="W180" s="143"/>
      <c r="X180" s="144"/>
      <c r="Y180" s="144"/>
    </row>
    <row r="181" ht="30.4" customHeight="1">
      <c r="A181" s="254">
        <f>'S2 Maquette'!B181</f>
        <v>0</v>
      </c>
      <c r="B181" s="254">
        <f>'S2 Maquette'!C181</f>
        <v>0</v>
      </c>
      <c r="C181" t="s" s="24">
        <v>316</v>
      </c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48"/>
      <c r="W181" s="143"/>
      <c r="X181" s="144"/>
      <c r="Y181" s="144"/>
    </row>
    <row r="182" ht="30.4" customHeight="1">
      <c r="A182" s="254">
        <f>'S2 Maquette'!B182</f>
        <v>0</v>
      </c>
      <c r="B182" s="254">
        <f>'S2 Maquette'!C182</f>
        <v>0</v>
      </c>
      <c r="C182" t="s" s="24">
        <v>316</v>
      </c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48"/>
      <c r="W182" s="143"/>
      <c r="X182" s="144"/>
      <c r="Y182" s="144"/>
    </row>
    <row r="183" ht="30.4" customHeight="1">
      <c r="A183" s="254">
        <f>'S2 Maquette'!B183</f>
        <v>0</v>
      </c>
      <c r="B183" s="254">
        <f>'S2 Maquette'!C183</f>
        <v>0</v>
      </c>
      <c r="C183" t="s" s="24">
        <v>316</v>
      </c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48"/>
      <c r="W183" s="143"/>
      <c r="X183" s="144"/>
      <c r="Y183" s="144"/>
    </row>
    <row r="184" ht="30.4" customHeight="1">
      <c r="A184" s="254">
        <f>'S2 Maquette'!B184</f>
        <v>0</v>
      </c>
      <c r="B184" s="254">
        <f>'S2 Maquette'!C184</f>
        <v>0</v>
      </c>
      <c r="C184" t="s" s="24">
        <v>316</v>
      </c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48"/>
      <c r="W184" s="143"/>
      <c r="X184" s="144"/>
      <c r="Y184" s="144"/>
    </row>
    <row r="185" ht="30.4" customHeight="1">
      <c r="A185" s="254">
        <f>'S2 Maquette'!B185</f>
        <v>0</v>
      </c>
      <c r="B185" s="254">
        <f>'S2 Maquette'!C185</f>
        <v>0</v>
      </c>
      <c r="C185" t="s" s="24">
        <v>316</v>
      </c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48"/>
      <c r="W185" s="143"/>
      <c r="X185" s="144"/>
      <c r="Y185" s="144"/>
    </row>
    <row r="186" ht="30.4" customHeight="1">
      <c r="A186" s="254">
        <f>'S2 Maquette'!B186</f>
        <v>0</v>
      </c>
      <c r="B186" s="254">
        <f>'S2 Maquette'!C186</f>
        <v>0</v>
      </c>
      <c r="C186" t="s" s="24">
        <v>316</v>
      </c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48"/>
      <c r="W186" s="143"/>
      <c r="X186" s="144"/>
      <c r="Y186" s="144"/>
    </row>
    <row r="187" ht="30.4" customHeight="1">
      <c r="A187" s="254">
        <f>'S2 Maquette'!B187</f>
        <v>0</v>
      </c>
      <c r="B187" s="254">
        <f>'S2 Maquette'!C187</f>
        <v>0</v>
      </c>
      <c r="C187" t="s" s="24">
        <v>316</v>
      </c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48"/>
      <c r="W187" s="143"/>
      <c r="X187" s="144"/>
      <c r="Y187" s="144"/>
    </row>
    <row r="188" ht="30.4" customHeight="1">
      <c r="A188" s="254">
        <f>'S2 Maquette'!B188</f>
        <v>0</v>
      </c>
      <c r="B188" s="254">
        <f>'S2 Maquette'!C188</f>
        <v>0</v>
      </c>
      <c r="C188" t="s" s="24">
        <v>316</v>
      </c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48"/>
      <c r="W188" s="143"/>
      <c r="X188" s="144"/>
      <c r="Y188" s="144"/>
    </row>
    <row r="189" ht="30.4" customHeight="1">
      <c r="A189" s="254">
        <f>'S2 Maquette'!B189</f>
        <v>0</v>
      </c>
      <c r="B189" s="254">
        <f>'S2 Maquette'!C189</f>
        <v>0</v>
      </c>
      <c r="C189" t="s" s="24">
        <v>316</v>
      </c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48"/>
      <c r="W189" s="143"/>
      <c r="X189" s="144"/>
      <c r="Y189" s="144"/>
    </row>
    <row r="190" ht="30.4" customHeight="1">
      <c r="A190" s="254">
        <f>'S2 Maquette'!B190</f>
        <v>0</v>
      </c>
      <c r="B190" s="254">
        <f>'S2 Maquette'!C190</f>
        <v>0</v>
      </c>
      <c r="C190" t="s" s="24">
        <v>316</v>
      </c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48"/>
      <c r="W190" s="143"/>
      <c r="X190" s="144"/>
      <c r="Y190" s="144"/>
    </row>
    <row r="191" ht="30.4" customHeight="1">
      <c r="A191" s="254">
        <f>'S2 Maquette'!B191</f>
        <v>0</v>
      </c>
      <c r="B191" s="254">
        <f>'S2 Maquette'!C191</f>
        <v>0</v>
      </c>
      <c r="C191" t="s" s="24">
        <v>316</v>
      </c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48"/>
      <c r="W191" s="143"/>
      <c r="X191" s="144"/>
      <c r="Y191" s="144"/>
    </row>
    <row r="192" ht="30.4" customHeight="1">
      <c r="A192" s="254">
        <f>'S2 Maquette'!B192</f>
        <v>0</v>
      </c>
      <c r="B192" s="254">
        <f>'S2 Maquette'!C192</f>
        <v>0</v>
      </c>
      <c r="C192" t="s" s="24">
        <v>316</v>
      </c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48"/>
      <c r="W192" s="143"/>
      <c r="X192" s="144"/>
      <c r="Y192" s="144"/>
    </row>
    <row r="193" ht="30.4" customHeight="1">
      <c r="A193" s="254">
        <f>'S2 Maquette'!B193</f>
        <v>0</v>
      </c>
      <c r="B193" s="254">
        <f>'S2 Maquette'!C193</f>
        <v>0</v>
      </c>
      <c r="C193" t="s" s="24">
        <v>316</v>
      </c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48"/>
      <c r="W193" s="143"/>
      <c r="X193" s="144"/>
      <c r="Y193" s="144"/>
    </row>
    <row r="194" ht="30.4" customHeight="1">
      <c r="A194" s="254">
        <f>'S2 Maquette'!B194</f>
        <v>0</v>
      </c>
      <c r="B194" s="254">
        <f>'S2 Maquette'!C194</f>
        <v>0</v>
      </c>
      <c r="C194" t="s" s="24">
        <v>316</v>
      </c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48"/>
      <c r="W194" s="143"/>
      <c r="X194" s="144"/>
      <c r="Y194" s="144"/>
    </row>
    <row r="195" ht="30.4" customHeight="1">
      <c r="A195" s="254">
        <f>'S2 Maquette'!B195</f>
        <v>0</v>
      </c>
      <c r="B195" s="254">
        <f>'S2 Maquette'!C195</f>
        <v>0</v>
      </c>
      <c r="C195" t="s" s="24">
        <v>316</v>
      </c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48"/>
      <c r="W195" s="143"/>
      <c r="X195" s="144"/>
      <c r="Y195" s="144"/>
    </row>
    <row r="196" ht="30.4" customHeight="1">
      <c r="A196" s="254">
        <f>'S2 Maquette'!B196</f>
        <v>0</v>
      </c>
      <c r="B196" s="254">
        <f>'S2 Maquette'!C196</f>
        <v>0</v>
      </c>
      <c r="C196" t="s" s="24">
        <v>316</v>
      </c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48"/>
      <c r="W196" s="143"/>
      <c r="X196" s="144"/>
      <c r="Y196" s="144"/>
    </row>
    <row r="197" ht="30.4" customHeight="1">
      <c r="A197" s="254">
        <f>'S2 Maquette'!B197</f>
        <v>0</v>
      </c>
      <c r="B197" s="254">
        <f>'S2 Maquette'!C197</f>
        <v>0</v>
      </c>
      <c r="C197" t="s" s="24">
        <v>316</v>
      </c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48"/>
      <c r="W197" s="143"/>
      <c r="X197" s="144"/>
      <c r="Y197" s="144"/>
    </row>
    <row r="198" ht="30.4" customHeight="1">
      <c r="A198" s="254">
        <f>'S2 Maquette'!B198</f>
        <v>0</v>
      </c>
      <c r="B198" s="254">
        <f>'S2 Maquette'!C198</f>
        <v>0</v>
      </c>
      <c r="C198" t="s" s="24">
        <v>316</v>
      </c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48"/>
      <c r="W198" s="143"/>
      <c r="X198" s="144"/>
      <c r="Y198" s="144"/>
    </row>
    <row r="199" ht="30.4" customHeight="1">
      <c r="A199" s="254">
        <f>'S2 Maquette'!B199</f>
        <v>0</v>
      </c>
      <c r="B199" s="254">
        <f>'S2 Maquette'!C199</f>
        <v>0</v>
      </c>
      <c r="C199" t="s" s="24">
        <v>316</v>
      </c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48"/>
      <c r="W199" s="143"/>
      <c r="X199" s="144"/>
      <c r="Y199" s="144"/>
    </row>
    <row r="200" ht="30.4" customHeight="1">
      <c r="A200" s="254">
        <f>'S2 Maquette'!B200</f>
        <v>0</v>
      </c>
      <c r="B200" s="254">
        <f>'S2 Maquette'!C200</f>
        <v>0</v>
      </c>
      <c r="C200" t="s" s="24">
        <v>316</v>
      </c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48"/>
      <c r="W200" s="143"/>
      <c r="X200" s="144"/>
      <c r="Y200" s="144"/>
    </row>
    <row r="201" ht="30.4" customHeight="1">
      <c r="A201" s="254">
        <f>'S2 Maquette'!B201</f>
        <v>0</v>
      </c>
      <c r="B201" s="254">
        <f>'S2 Maquette'!C201</f>
        <v>0</v>
      </c>
      <c r="C201" t="s" s="24">
        <v>316</v>
      </c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48"/>
      <c r="W201" s="143"/>
      <c r="X201" s="144"/>
      <c r="Y201" s="144"/>
    </row>
    <row r="202" ht="30.4" customHeight="1">
      <c r="A202" s="254">
        <f>'S2 Maquette'!B202</f>
        <v>0</v>
      </c>
      <c r="B202" s="254">
        <f>'S2 Maquette'!C202</f>
        <v>0</v>
      </c>
      <c r="C202" t="s" s="24">
        <v>316</v>
      </c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48"/>
      <c r="W202" s="143"/>
      <c r="X202" s="144"/>
      <c r="Y202" s="144"/>
    </row>
    <row r="203" ht="30.4" customHeight="1">
      <c r="A203" s="254">
        <f>'S2 Maquette'!B203</f>
        <v>0</v>
      </c>
      <c r="B203" s="254">
        <f>'S2 Maquette'!C203</f>
        <v>0</v>
      </c>
      <c r="C203" t="s" s="24">
        <v>316</v>
      </c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48"/>
      <c r="W203" s="143"/>
      <c r="X203" s="144"/>
      <c r="Y203" s="144"/>
    </row>
    <row r="204" ht="30.4" customHeight="1">
      <c r="A204" s="254">
        <f>'S2 Maquette'!B204</f>
        <v>0</v>
      </c>
      <c r="B204" s="254">
        <f>'S2 Maquette'!C204</f>
        <v>0</v>
      </c>
      <c r="C204" t="s" s="24">
        <v>316</v>
      </c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48"/>
      <c r="W204" s="143"/>
      <c r="X204" s="144"/>
      <c r="Y204" s="144"/>
    </row>
    <row r="205" ht="30.4" customHeight="1">
      <c r="A205" s="254">
        <f>'S2 Maquette'!B205</f>
        <v>0</v>
      </c>
      <c r="B205" s="254">
        <f>'S2 Maquette'!C205</f>
        <v>0</v>
      </c>
      <c r="C205" t="s" s="24">
        <v>316</v>
      </c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48"/>
      <c r="W205" s="143"/>
      <c r="X205" s="144"/>
      <c r="Y205" s="144"/>
    </row>
    <row r="206" ht="30.4" customHeight="1">
      <c r="A206" s="254">
        <f>'S2 Maquette'!B206</f>
        <v>0</v>
      </c>
      <c r="B206" s="254">
        <f>'S2 Maquette'!C206</f>
        <v>0</v>
      </c>
      <c r="C206" t="s" s="24">
        <v>316</v>
      </c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48"/>
      <c r="W206" s="143"/>
      <c r="X206" s="144"/>
      <c r="Y206" s="144"/>
    </row>
    <row r="207" ht="30.4" customHeight="1">
      <c r="A207" s="254">
        <f>'S2 Maquette'!B207</f>
        <v>0</v>
      </c>
      <c r="B207" s="254">
        <f>'S2 Maquette'!C207</f>
        <v>0</v>
      </c>
      <c r="C207" t="s" s="24">
        <v>316</v>
      </c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48"/>
      <c r="W207" s="143"/>
      <c r="X207" s="144"/>
      <c r="Y207" s="144"/>
    </row>
    <row r="208" ht="30.4" customHeight="1">
      <c r="A208" s="254">
        <f>'S2 Maquette'!B208</f>
        <v>0</v>
      </c>
      <c r="B208" s="254">
        <f>'S2 Maquette'!C208</f>
        <v>0</v>
      </c>
      <c r="C208" t="s" s="24">
        <v>316</v>
      </c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48"/>
      <c r="W208" s="143"/>
      <c r="X208" s="144"/>
      <c r="Y208" s="144"/>
    </row>
    <row r="209" ht="30.4" customHeight="1">
      <c r="A209" s="254">
        <f>'S2 Maquette'!B209</f>
        <v>0</v>
      </c>
      <c r="B209" s="254">
        <f>'S2 Maquette'!C209</f>
        <v>0</v>
      </c>
      <c r="C209" t="s" s="24">
        <v>316</v>
      </c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48"/>
      <c r="W209" s="143"/>
      <c r="X209" s="144"/>
      <c r="Y209" s="144"/>
    </row>
    <row r="210" ht="30.4" customHeight="1">
      <c r="A210" s="254">
        <f>'S2 Maquette'!B210</f>
        <v>0</v>
      </c>
      <c r="B210" s="254">
        <f>'S2 Maquette'!C210</f>
        <v>0</v>
      </c>
      <c r="C210" t="s" s="24">
        <v>316</v>
      </c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48"/>
      <c r="W210" s="143"/>
      <c r="X210" s="144"/>
      <c r="Y210" s="144"/>
    </row>
    <row r="211" ht="30.4" customHeight="1">
      <c r="A211" s="254">
        <f>'S2 Maquette'!B211</f>
        <v>0</v>
      </c>
      <c r="B211" s="254">
        <f>'S2 Maquette'!C211</f>
        <v>0</v>
      </c>
      <c r="C211" t="s" s="24">
        <v>316</v>
      </c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48"/>
      <c r="W211" s="143"/>
      <c r="X211" s="144"/>
      <c r="Y211" s="144"/>
    </row>
    <row r="212" ht="30.4" customHeight="1">
      <c r="A212" s="254">
        <f>'S2 Maquette'!B212</f>
        <v>0</v>
      </c>
      <c r="B212" s="254">
        <f>'S2 Maquette'!C212</f>
        <v>0</v>
      </c>
      <c r="C212" t="s" s="24">
        <v>316</v>
      </c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48"/>
      <c r="W212" s="143"/>
      <c r="X212" s="144"/>
      <c r="Y212" s="144"/>
    </row>
    <row r="213" ht="30.4" customHeight="1">
      <c r="A213" s="254">
        <f>'S2 Maquette'!B213</f>
        <v>0</v>
      </c>
      <c r="B213" s="254">
        <f>'S2 Maquette'!C213</f>
        <v>0</v>
      </c>
      <c r="C213" t="s" s="24">
        <v>316</v>
      </c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48"/>
      <c r="W213" s="143"/>
      <c r="X213" s="144"/>
      <c r="Y213" s="144"/>
    </row>
    <row r="214" ht="30.4" customHeight="1">
      <c r="A214" s="254">
        <f>'S2 Maquette'!B214</f>
        <v>0</v>
      </c>
      <c r="B214" s="254">
        <f>'S2 Maquette'!C214</f>
        <v>0</v>
      </c>
      <c r="C214" t="s" s="24">
        <v>316</v>
      </c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48"/>
      <c r="W214" s="143"/>
      <c r="X214" s="144"/>
      <c r="Y214" s="144"/>
    </row>
    <row r="215" ht="30.4" customHeight="1">
      <c r="A215" s="254">
        <f>'S2 Maquette'!B215</f>
        <v>0</v>
      </c>
      <c r="B215" s="254">
        <f>'S2 Maquette'!C215</f>
        <v>0</v>
      </c>
      <c r="C215" t="s" s="24">
        <v>316</v>
      </c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48"/>
      <c r="W215" s="143"/>
      <c r="X215" s="144"/>
      <c r="Y215" s="144"/>
    </row>
    <row r="216" ht="30.4" customHeight="1">
      <c r="A216" s="254">
        <f>'S2 Maquette'!B216</f>
        <v>0</v>
      </c>
      <c r="B216" s="254">
        <f>'S2 Maquette'!C216</f>
        <v>0</v>
      </c>
      <c r="C216" t="s" s="24">
        <v>316</v>
      </c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48"/>
      <c r="W216" s="143"/>
      <c r="X216" s="144"/>
      <c r="Y216" s="144"/>
    </row>
    <row r="217" ht="30.4" customHeight="1">
      <c r="A217" s="254">
        <f>'S2 Maquette'!B217</f>
        <v>0</v>
      </c>
      <c r="B217" s="254">
        <f>'S2 Maquette'!C217</f>
        <v>0</v>
      </c>
      <c r="C217" t="s" s="24">
        <v>316</v>
      </c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48"/>
      <c r="W217" s="143"/>
      <c r="X217" s="144"/>
      <c r="Y217" s="144"/>
    </row>
    <row r="218" ht="30.4" customHeight="1">
      <c r="A218" s="254">
        <f>'S2 Maquette'!B218</f>
        <v>0</v>
      </c>
      <c r="B218" s="254">
        <f>'S2 Maquette'!C218</f>
        <v>0</v>
      </c>
      <c r="C218" t="s" s="24">
        <v>316</v>
      </c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48"/>
      <c r="W218" s="143"/>
      <c r="X218" s="144"/>
      <c r="Y218" s="144"/>
    </row>
    <row r="219" ht="30.4" customHeight="1">
      <c r="A219" s="254">
        <f>'S2 Maquette'!B219</f>
        <v>0</v>
      </c>
      <c r="B219" s="254">
        <f>'S2 Maquette'!C219</f>
        <v>0</v>
      </c>
      <c r="C219" t="s" s="24">
        <v>316</v>
      </c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48"/>
      <c r="W219" s="143"/>
      <c r="X219" s="144"/>
      <c r="Y219" s="144"/>
    </row>
    <row r="220" ht="30.4" customHeight="1">
      <c r="A220" s="254">
        <f>'S2 Maquette'!B220</f>
        <v>0</v>
      </c>
      <c r="B220" s="254">
        <f>'S2 Maquette'!C220</f>
        <v>0</v>
      </c>
      <c r="C220" t="s" s="24">
        <v>316</v>
      </c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48"/>
      <c r="W220" s="143"/>
      <c r="X220" s="144"/>
      <c r="Y220" s="144"/>
    </row>
    <row r="221" ht="30.4" customHeight="1">
      <c r="A221" s="254">
        <f>'S2 Maquette'!B221</f>
        <v>0</v>
      </c>
      <c r="B221" s="254">
        <f>'S2 Maquette'!C221</f>
        <v>0</v>
      </c>
      <c r="C221" t="s" s="24">
        <v>316</v>
      </c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48"/>
      <c r="W221" s="143"/>
      <c r="X221" s="144"/>
      <c r="Y221" s="144"/>
    </row>
    <row r="222" ht="30.4" customHeight="1">
      <c r="A222" s="254">
        <f>'S2 Maquette'!B222</f>
        <v>0</v>
      </c>
      <c r="B222" s="254">
        <f>'S2 Maquette'!C222</f>
        <v>0</v>
      </c>
      <c r="C222" t="s" s="24">
        <v>316</v>
      </c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48"/>
      <c r="W222" s="143"/>
      <c r="X222" s="144"/>
      <c r="Y222" s="144"/>
    </row>
    <row r="223" ht="30.4" customHeight="1">
      <c r="A223" s="254">
        <f>'S2 Maquette'!B223</f>
        <v>0</v>
      </c>
      <c r="B223" s="254">
        <f>'S2 Maquette'!C223</f>
        <v>0</v>
      </c>
      <c r="C223" t="s" s="24">
        <v>316</v>
      </c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48"/>
      <c r="W223" s="143"/>
      <c r="X223" s="144"/>
      <c r="Y223" s="144"/>
    </row>
    <row r="224" ht="30.4" customHeight="1">
      <c r="A224" s="254">
        <f>'S2 Maquette'!B224</f>
        <v>0</v>
      </c>
      <c r="B224" s="254">
        <f>'S2 Maquette'!C224</f>
        <v>0</v>
      </c>
      <c r="C224" t="s" s="24">
        <v>316</v>
      </c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48"/>
      <c r="W224" s="143"/>
      <c r="X224" s="144"/>
      <c r="Y224" s="144"/>
    </row>
    <row r="225" ht="30.4" customHeight="1">
      <c r="A225" s="254">
        <f>'S2 Maquette'!B225</f>
        <v>0</v>
      </c>
      <c r="B225" s="254">
        <f>'S2 Maquette'!C225</f>
        <v>0</v>
      </c>
      <c r="C225" t="s" s="24">
        <v>316</v>
      </c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48"/>
      <c r="W225" s="143"/>
      <c r="X225" s="144"/>
      <c r="Y225" s="144"/>
    </row>
    <row r="226" ht="30.4" customHeight="1">
      <c r="A226" s="254">
        <f>'S2 Maquette'!B226</f>
        <v>0</v>
      </c>
      <c r="B226" s="254">
        <f>'S2 Maquette'!C226</f>
        <v>0</v>
      </c>
      <c r="C226" t="s" s="24">
        <v>316</v>
      </c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48"/>
      <c r="W226" s="143"/>
      <c r="X226" s="144"/>
      <c r="Y226" s="144"/>
    </row>
    <row r="227" ht="30.4" customHeight="1">
      <c r="A227" s="254">
        <f>'S2 Maquette'!B227</f>
        <v>0</v>
      </c>
      <c r="B227" s="254">
        <f>'S2 Maquette'!C227</f>
        <v>0</v>
      </c>
      <c r="C227" t="s" s="24">
        <v>316</v>
      </c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48"/>
      <c r="W227" s="143"/>
      <c r="X227" s="144"/>
      <c r="Y227" s="144"/>
    </row>
    <row r="228" ht="30.4" customHeight="1">
      <c r="A228" s="254">
        <f>'S2 Maquette'!B228</f>
        <v>0</v>
      </c>
      <c r="B228" s="254">
        <f>'S2 Maquette'!C228</f>
        <v>0</v>
      </c>
      <c r="C228" t="s" s="24">
        <v>316</v>
      </c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48"/>
      <c r="W228" s="143"/>
      <c r="X228" s="144"/>
      <c r="Y228" s="144"/>
    </row>
    <row r="229" ht="30.4" customHeight="1">
      <c r="A229" s="254">
        <f>'S2 Maquette'!B229</f>
        <v>0</v>
      </c>
      <c r="B229" s="254">
        <f>'S2 Maquette'!C229</f>
        <v>0</v>
      </c>
      <c r="C229" t="s" s="24">
        <v>316</v>
      </c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48"/>
      <c r="W229" s="143"/>
      <c r="X229" s="144"/>
      <c r="Y229" s="144"/>
    </row>
    <row r="230" ht="30.4" customHeight="1">
      <c r="A230" s="254">
        <f>'S2 Maquette'!B230</f>
        <v>0</v>
      </c>
      <c r="B230" s="254">
        <f>'S2 Maquette'!C230</f>
        <v>0</v>
      </c>
      <c r="C230" t="s" s="24">
        <v>316</v>
      </c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48"/>
      <c r="W230" s="143"/>
      <c r="X230" s="144"/>
      <c r="Y230" s="144"/>
    </row>
    <row r="231" ht="30.4" customHeight="1">
      <c r="A231" s="254">
        <f>'S2 Maquette'!B231</f>
        <v>0</v>
      </c>
      <c r="B231" s="254">
        <f>'S2 Maquette'!C231</f>
        <v>0</v>
      </c>
      <c r="C231" t="s" s="24">
        <v>316</v>
      </c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48"/>
      <c r="W231" s="143"/>
      <c r="X231" s="144"/>
      <c r="Y231" s="144"/>
    </row>
    <row r="232" ht="30.4" customHeight="1">
      <c r="A232" s="254">
        <f>'S2 Maquette'!B232</f>
        <v>0</v>
      </c>
      <c r="B232" s="254">
        <f>'S2 Maquette'!C232</f>
        <v>0</v>
      </c>
      <c r="C232" t="s" s="24">
        <v>316</v>
      </c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48"/>
      <c r="W232" s="143"/>
      <c r="X232" s="144"/>
      <c r="Y232" s="144"/>
    </row>
    <row r="233" ht="30.4" customHeight="1">
      <c r="A233" s="254">
        <f>'S2 Maquette'!B233</f>
        <v>0</v>
      </c>
      <c r="B233" s="254">
        <f>'S2 Maquette'!C233</f>
        <v>0</v>
      </c>
      <c r="C233" t="s" s="24">
        <v>316</v>
      </c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48"/>
      <c r="W233" s="143"/>
      <c r="X233" s="144"/>
      <c r="Y233" s="144"/>
    </row>
    <row r="234" ht="30.4" customHeight="1">
      <c r="A234" s="254">
        <f>'S2 Maquette'!B234</f>
        <v>0</v>
      </c>
      <c r="B234" s="254">
        <f>'S2 Maquette'!C234</f>
        <v>0</v>
      </c>
      <c r="C234" t="s" s="24">
        <v>316</v>
      </c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48"/>
      <c r="W234" s="143"/>
      <c r="X234" s="144"/>
      <c r="Y234" s="144"/>
    </row>
    <row r="235" ht="30.4" customHeight="1">
      <c r="A235" s="254">
        <f>'S2 Maquette'!B235</f>
        <v>0</v>
      </c>
      <c r="B235" s="254">
        <f>'S2 Maquette'!C235</f>
        <v>0</v>
      </c>
      <c r="C235" t="s" s="24">
        <v>316</v>
      </c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48"/>
      <c r="W235" s="143"/>
      <c r="X235" s="144"/>
      <c r="Y235" s="144"/>
    </row>
    <row r="236" ht="30.4" customHeight="1">
      <c r="A236" s="254">
        <f>'S2 Maquette'!B236</f>
        <v>0</v>
      </c>
      <c r="B236" s="254">
        <f>'S2 Maquette'!C236</f>
        <v>0</v>
      </c>
      <c r="C236" t="s" s="24">
        <v>316</v>
      </c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48"/>
      <c r="W236" s="143"/>
      <c r="X236" s="144"/>
      <c r="Y236" s="144"/>
    </row>
    <row r="237" ht="30.4" customHeight="1">
      <c r="A237" s="254">
        <f>'S2 Maquette'!B237</f>
        <v>0</v>
      </c>
      <c r="B237" s="254">
        <f>'S2 Maquette'!C237</f>
        <v>0</v>
      </c>
      <c r="C237" t="s" s="24">
        <v>316</v>
      </c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48"/>
      <c r="W237" s="143"/>
      <c r="X237" s="144"/>
      <c r="Y237" s="144"/>
    </row>
    <row r="238" ht="30.4" customHeight="1">
      <c r="A238" s="254">
        <f>'S2 Maquette'!B238</f>
        <v>0</v>
      </c>
      <c r="B238" s="254">
        <f>'S2 Maquette'!C238</f>
        <v>0</v>
      </c>
      <c r="C238" t="s" s="24">
        <v>316</v>
      </c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48"/>
      <c r="W238" s="143"/>
      <c r="X238" s="144"/>
      <c r="Y238" s="144"/>
    </row>
    <row r="239" ht="30.4" customHeight="1">
      <c r="A239" s="254">
        <f>'S2 Maquette'!B239</f>
        <v>0</v>
      </c>
      <c r="B239" s="254">
        <f>'S2 Maquette'!C239</f>
        <v>0</v>
      </c>
      <c r="C239" t="s" s="24">
        <v>316</v>
      </c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48"/>
      <c r="W239" s="143"/>
      <c r="X239" s="144"/>
      <c r="Y239" s="144"/>
    </row>
    <row r="240" ht="30.4" customHeight="1">
      <c r="A240" s="254">
        <f>'S2 Maquette'!B240</f>
        <v>0</v>
      </c>
      <c r="B240" s="254">
        <f>'S2 Maquette'!C240</f>
        <v>0</v>
      </c>
      <c r="C240" t="s" s="24">
        <v>316</v>
      </c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48"/>
      <c r="W240" s="143"/>
      <c r="X240" s="144"/>
      <c r="Y240" s="144"/>
    </row>
    <row r="241" ht="30.4" customHeight="1">
      <c r="A241" s="254">
        <f>'S2 Maquette'!B241</f>
        <v>0</v>
      </c>
      <c r="B241" s="254">
        <f>'S2 Maquette'!C241</f>
        <v>0</v>
      </c>
      <c r="C241" t="s" s="24">
        <v>316</v>
      </c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48"/>
      <c r="W241" s="143"/>
      <c r="X241" s="144"/>
      <c r="Y241" s="144"/>
    </row>
    <row r="242" ht="30.4" customHeight="1">
      <c r="A242" s="254">
        <f>'S2 Maquette'!B242</f>
        <v>0</v>
      </c>
      <c r="B242" s="254">
        <f>'S2 Maquette'!C242</f>
        <v>0</v>
      </c>
      <c r="C242" t="s" s="24">
        <v>316</v>
      </c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48"/>
      <c r="W242" s="143"/>
      <c r="X242" s="144"/>
      <c r="Y242" s="144"/>
    </row>
    <row r="243" ht="30.4" customHeight="1">
      <c r="A243" s="254">
        <f>'S2 Maquette'!B243</f>
        <v>0</v>
      </c>
      <c r="B243" s="254">
        <f>'S2 Maquette'!C243</f>
        <v>0</v>
      </c>
      <c r="C243" t="s" s="24">
        <v>316</v>
      </c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48"/>
      <c r="W243" s="143"/>
      <c r="X243" s="144"/>
      <c r="Y243" s="144"/>
    </row>
    <row r="244" ht="30.4" customHeight="1">
      <c r="A244" s="254">
        <f>'S2 Maquette'!B244</f>
        <v>0</v>
      </c>
      <c r="B244" s="254">
        <f>'S2 Maquette'!C244</f>
        <v>0</v>
      </c>
      <c r="C244" t="s" s="24">
        <v>316</v>
      </c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48"/>
      <c r="W244" s="143"/>
      <c r="X244" s="144"/>
      <c r="Y244" s="144"/>
    </row>
    <row r="245" ht="30.4" customHeight="1">
      <c r="A245" s="254">
        <f>'S2 Maquette'!B245</f>
        <v>0</v>
      </c>
      <c r="B245" s="254">
        <f>'S2 Maquette'!C245</f>
        <v>0</v>
      </c>
      <c r="C245" t="s" s="24">
        <v>316</v>
      </c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48"/>
      <c r="W245" s="143"/>
      <c r="X245" s="144"/>
      <c r="Y245" s="144"/>
    </row>
    <row r="246" ht="30.4" customHeight="1">
      <c r="A246" s="254">
        <f>'S2 Maquette'!B246</f>
        <v>0</v>
      </c>
      <c r="B246" s="254">
        <f>'S2 Maquette'!C246</f>
        <v>0</v>
      </c>
      <c r="C246" t="s" s="24">
        <v>316</v>
      </c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48"/>
      <c r="W246" s="143"/>
      <c r="X246" s="144"/>
      <c r="Y246" s="144"/>
    </row>
    <row r="247" ht="30.4" customHeight="1">
      <c r="A247" s="254">
        <f>'S2 Maquette'!B247</f>
        <v>0</v>
      </c>
      <c r="B247" s="254">
        <f>'S2 Maquette'!C247</f>
        <v>0</v>
      </c>
      <c r="C247" t="s" s="24">
        <v>316</v>
      </c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48"/>
      <c r="W247" s="143"/>
      <c r="X247" s="144"/>
      <c r="Y247" s="144"/>
    </row>
    <row r="248" ht="30.4" customHeight="1">
      <c r="A248" s="254">
        <f>'S2 Maquette'!B248</f>
        <v>0</v>
      </c>
      <c r="B248" s="254">
        <f>'S2 Maquette'!C248</f>
        <v>0</v>
      </c>
      <c r="C248" t="s" s="24">
        <v>316</v>
      </c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48"/>
      <c r="W248" s="143"/>
      <c r="X248" s="144"/>
      <c r="Y248" s="144"/>
    </row>
    <row r="249" ht="30.4" customHeight="1">
      <c r="A249" s="254">
        <f>'S2 Maquette'!B249</f>
        <v>0</v>
      </c>
      <c r="B249" s="254">
        <f>'S2 Maquette'!C249</f>
        <v>0</v>
      </c>
      <c r="C249" t="s" s="24">
        <v>316</v>
      </c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48"/>
      <c r="W249" s="143"/>
      <c r="X249" s="144"/>
      <c r="Y249" s="144"/>
    </row>
    <row r="250" ht="30.4" customHeight="1">
      <c r="A250" s="254">
        <f>'S2 Maquette'!B250</f>
        <v>0</v>
      </c>
      <c r="B250" s="254">
        <f>'S2 Maquette'!C250</f>
        <v>0</v>
      </c>
      <c r="C250" t="s" s="24">
        <v>316</v>
      </c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48"/>
      <c r="W250" s="143"/>
      <c r="X250" s="144"/>
      <c r="Y250" s="144"/>
    </row>
    <row r="251" ht="30.4" customHeight="1">
      <c r="A251" s="254">
        <f>'S2 Maquette'!B251</f>
        <v>0</v>
      </c>
      <c r="B251" s="254">
        <f>'S2 Maquette'!C251</f>
        <v>0</v>
      </c>
      <c r="C251" t="s" s="24">
        <v>316</v>
      </c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48"/>
      <c r="W251" s="143"/>
      <c r="X251" s="144"/>
      <c r="Y251" s="144"/>
    </row>
    <row r="252" ht="30.4" customHeight="1">
      <c r="A252" s="254">
        <f>'S2 Maquette'!B252</f>
        <v>0</v>
      </c>
      <c r="B252" s="254">
        <f>'S2 Maquette'!C252</f>
        <v>0</v>
      </c>
      <c r="C252" t="s" s="24">
        <v>316</v>
      </c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48"/>
      <c r="W252" s="143"/>
      <c r="X252" s="144"/>
      <c r="Y252" s="144"/>
    </row>
    <row r="253" ht="30.4" customHeight="1">
      <c r="A253" s="254">
        <f>'S2 Maquette'!B253</f>
        <v>0</v>
      </c>
      <c r="B253" s="254">
        <f>'S2 Maquette'!C253</f>
        <v>0</v>
      </c>
      <c r="C253" t="s" s="24">
        <v>316</v>
      </c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48"/>
      <c r="W253" s="143"/>
      <c r="X253" s="144"/>
      <c r="Y253" s="144"/>
    </row>
    <row r="254" ht="30.4" customHeight="1">
      <c r="A254" s="254">
        <f>'S2 Maquette'!B254</f>
        <v>0</v>
      </c>
      <c r="B254" s="254">
        <f>'S2 Maquette'!C254</f>
        <v>0</v>
      </c>
      <c r="C254" t="s" s="24">
        <v>316</v>
      </c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48"/>
      <c r="W254" s="143"/>
      <c r="X254" s="144"/>
      <c r="Y254" s="144"/>
    </row>
    <row r="255" ht="30.4" customHeight="1">
      <c r="A255" s="254">
        <f>'S2 Maquette'!B255</f>
        <v>0</v>
      </c>
      <c r="B255" s="254">
        <f>'S2 Maquette'!C255</f>
        <v>0</v>
      </c>
      <c r="C255" t="s" s="24">
        <v>316</v>
      </c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48"/>
      <c r="W255" s="143"/>
      <c r="X255" s="144"/>
      <c r="Y255" s="144"/>
    </row>
    <row r="256" ht="30.4" customHeight="1">
      <c r="A256" s="254">
        <f>'S2 Maquette'!B256</f>
        <v>0</v>
      </c>
      <c r="B256" s="254">
        <f>'S2 Maquette'!C256</f>
        <v>0</v>
      </c>
      <c r="C256" t="s" s="24">
        <v>316</v>
      </c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48"/>
      <c r="W256" s="143"/>
      <c r="X256" s="144"/>
      <c r="Y256" s="144"/>
    </row>
    <row r="257" ht="30.4" customHeight="1">
      <c r="A257" s="254">
        <f>'S2 Maquette'!B257</f>
        <v>0</v>
      </c>
      <c r="B257" s="254">
        <f>'S2 Maquette'!C257</f>
        <v>0</v>
      </c>
      <c r="C257" t="s" s="24">
        <v>316</v>
      </c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48"/>
      <c r="W257" s="143"/>
      <c r="X257" s="144"/>
      <c r="Y257" s="144"/>
    </row>
    <row r="258" ht="30.4" customHeight="1">
      <c r="A258" s="254">
        <f>'S2 Maquette'!B258</f>
        <v>0</v>
      </c>
      <c r="B258" s="254">
        <f>'S2 Maquette'!C258</f>
        <v>0</v>
      </c>
      <c r="C258" t="s" s="24">
        <v>316</v>
      </c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48"/>
      <c r="W258" s="143"/>
      <c r="X258" s="144"/>
      <c r="Y258" s="144"/>
    </row>
    <row r="259" ht="30.4" customHeight="1">
      <c r="A259" s="254">
        <f>'S2 Maquette'!B259</f>
        <v>0</v>
      </c>
      <c r="B259" s="254">
        <f>'S2 Maquette'!C259</f>
        <v>0</v>
      </c>
      <c r="C259" t="s" s="24">
        <v>316</v>
      </c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48"/>
      <c r="W259" s="143"/>
      <c r="X259" s="144"/>
      <c r="Y259" s="144"/>
    </row>
    <row r="260" ht="30.4" customHeight="1">
      <c r="A260" s="254">
        <f>'S2 Maquette'!B260</f>
        <v>0</v>
      </c>
      <c r="B260" s="254">
        <f>'S2 Maquette'!C260</f>
        <v>0</v>
      </c>
      <c r="C260" t="s" s="24">
        <v>316</v>
      </c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48"/>
      <c r="W260" s="143"/>
      <c r="X260" s="144"/>
      <c r="Y260" s="144"/>
    </row>
    <row r="261" ht="30.4" customHeight="1">
      <c r="A261" s="254">
        <f>'S2 Maquette'!B261</f>
        <v>0</v>
      </c>
      <c r="B261" s="254">
        <f>'S2 Maquette'!C261</f>
        <v>0</v>
      </c>
      <c r="C261" t="s" s="24">
        <v>316</v>
      </c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48"/>
      <c r="W261" s="143"/>
      <c r="X261" s="144"/>
      <c r="Y261" s="144"/>
    </row>
    <row r="262" ht="30.4" customHeight="1">
      <c r="A262" s="254">
        <f>'S2 Maquette'!B262</f>
        <v>0</v>
      </c>
      <c r="B262" s="254">
        <f>'S2 Maquette'!C262</f>
        <v>0</v>
      </c>
      <c r="C262" t="s" s="24">
        <v>316</v>
      </c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48"/>
      <c r="W262" s="143"/>
      <c r="X262" s="144"/>
      <c r="Y262" s="144"/>
    </row>
    <row r="263" ht="30.4" customHeight="1">
      <c r="A263" s="254">
        <f>'S2 Maquette'!B263</f>
        <v>0</v>
      </c>
      <c r="B263" s="254">
        <f>'S2 Maquette'!C263</f>
        <v>0</v>
      </c>
      <c r="C263" t="s" s="24">
        <v>316</v>
      </c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48"/>
      <c r="W263" s="143"/>
      <c r="X263" s="144"/>
      <c r="Y263" s="144"/>
    </row>
    <row r="264" ht="30.4" customHeight="1">
      <c r="A264" s="254">
        <f>'S2 Maquette'!B264</f>
        <v>0</v>
      </c>
      <c r="B264" s="254">
        <f>'S2 Maquette'!C264</f>
        <v>0</v>
      </c>
      <c r="C264" t="s" s="24">
        <v>316</v>
      </c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48"/>
      <c r="W264" s="143"/>
      <c r="X264" s="144"/>
      <c r="Y264" s="144"/>
    </row>
    <row r="265" ht="30.4" customHeight="1">
      <c r="A265" s="254">
        <f>'S2 Maquette'!B265</f>
        <v>0</v>
      </c>
      <c r="B265" s="254">
        <f>'S2 Maquette'!C265</f>
        <v>0</v>
      </c>
      <c r="C265" t="s" s="24">
        <v>316</v>
      </c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48"/>
      <c r="W265" s="143"/>
      <c r="X265" s="144"/>
      <c r="Y265" s="144"/>
    </row>
    <row r="266" ht="30.4" customHeight="1">
      <c r="A266" s="254">
        <f>'S2 Maquette'!B266</f>
        <v>0</v>
      </c>
      <c r="B266" s="254">
        <f>'S2 Maquette'!C266</f>
        <v>0</v>
      </c>
      <c r="C266" t="s" s="24">
        <v>316</v>
      </c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48"/>
      <c r="W266" s="143"/>
      <c r="X266" s="144"/>
      <c r="Y266" s="144"/>
    </row>
    <row r="267" ht="30.4" customHeight="1">
      <c r="A267" s="254">
        <f>'S2 Maquette'!B267</f>
        <v>0</v>
      </c>
      <c r="B267" s="254">
        <f>'S2 Maquette'!C267</f>
        <v>0</v>
      </c>
      <c r="C267" t="s" s="24">
        <v>316</v>
      </c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48"/>
      <c r="W267" s="143"/>
      <c r="X267" s="144"/>
      <c r="Y267" s="144"/>
    </row>
    <row r="268" ht="30.4" customHeight="1">
      <c r="A268" s="254">
        <f>'S2 Maquette'!B268</f>
        <v>0</v>
      </c>
      <c r="B268" s="254">
        <f>'S2 Maquette'!C268</f>
        <v>0</v>
      </c>
      <c r="C268" t="s" s="24">
        <v>316</v>
      </c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48"/>
      <c r="W268" s="143"/>
      <c r="X268" s="144"/>
      <c r="Y268" s="144"/>
    </row>
    <row r="269" ht="30.4" customHeight="1">
      <c r="A269" s="254">
        <f>'S2 Maquette'!B269</f>
        <v>0</v>
      </c>
      <c r="B269" s="254">
        <f>'S2 Maquette'!C269</f>
        <v>0</v>
      </c>
      <c r="C269" t="s" s="24">
        <v>316</v>
      </c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48"/>
      <c r="W269" s="143"/>
      <c r="X269" s="144"/>
      <c r="Y269" s="144"/>
    </row>
    <row r="270" ht="30.4" customHeight="1">
      <c r="A270" s="254">
        <f>'S2 Maquette'!B270</f>
        <v>0</v>
      </c>
      <c r="B270" s="254">
        <f>'S2 Maquette'!C270</f>
        <v>0</v>
      </c>
      <c r="C270" t="s" s="24">
        <v>316</v>
      </c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48"/>
      <c r="W270" s="143"/>
      <c r="X270" s="144"/>
      <c r="Y270" s="144"/>
    </row>
    <row r="271" ht="30.4" customHeight="1">
      <c r="A271" s="254">
        <f>'S2 Maquette'!B271</f>
        <v>0</v>
      </c>
      <c r="B271" s="254">
        <f>'S2 Maquette'!C271</f>
        <v>0</v>
      </c>
      <c r="C271" t="s" s="24">
        <v>316</v>
      </c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48"/>
      <c r="W271" s="143"/>
      <c r="X271" s="144"/>
      <c r="Y271" s="144"/>
    </row>
    <row r="272" ht="30.4" customHeight="1">
      <c r="A272" s="254">
        <f>'S2 Maquette'!B272</f>
        <v>0</v>
      </c>
      <c r="B272" s="254">
        <f>'S2 Maquette'!C272</f>
        <v>0</v>
      </c>
      <c r="C272" t="s" s="24">
        <v>316</v>
      </c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48"/>
      <c r="W272" s="143"/>
      <c r="X272" s="144"/>
      <c r="Y272" s="144"/>
    </row>
    <row r="273" ht="30.4" customHeight="1">
      <c r="A273" s="254">
        <f>'S2 Maquette'!B273</f>
        <v>0</v>
      </c>
      <c r="B273" s="254">
        <f>'S2 Maquette'!C273</f>
        <v>0</v>
      </c>
      <c r="C273" t="s" s="24">
        <v>316</v>
      </c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48"/>
      <c r="W273" s="143"/>
      <c r="X273" s="144"/>
      <c r="Y273" s="144"/>
    </row>
    <row r="274" ht="30.4" customHeight="1">
      <c r="A274" s="254">
        <f>'S2 Maquette'!B274</f>
        <v>0</v>
      </c>
      <c r="B274" s="254">
        <f>'S2 Maquette'!C274</f>
        <v>0</v>
      </c>
      <c r="C274" t="s" s="24">
        <v>316</v>
      </c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48"/>
      <c r="W274" s="143"/>
      <c r="X274" s="144"/>
      <c r="Y274" s="144"/>
    </row>
    <row r="275" ht="30.4" customHeight="1">
      <c r="A275" s="254">
        <f>'S2 Maquette'!B275</f>
        <v>0</v>
      </c>
      <c r="B275" s="254">
        <f>'S2 Maquette'!C275</f>
        <v>0</v>
      </c>
      <c r="C275" t="s" s="24">
        <v>316</v>
      </c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48"/>
      <c r="W275" s="143"/>
      <c r="X275" s="144"/>
      <c r="Y275" s="144"/>
    </row>
    <row r="276" ht="30.4" customHeight="1">
      <c r="A276" s="254">
        <f>'S2 Maquette'!B276</f>
        <v>0</v>
      </c>
      <c r="B276" s="254">
        <f>'S2 Maquette'!C276</f>
        <v>0</v>
      </c>
      <c r="C276" t="s" s="24">
        <v>316</v>
      </c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48"/>
      <c r="W276" s="143"/>
      <c r="X276" s="144"/>
      <c r="Y276" s="144"/>
    </row>
    <row r="277" ht="30.4" customHeight="1">
      <c r="A277" s="254">
        <f>'S2 Maquette'!B277</f>
        <v>0</v>
      </c>
      <c r="B277" s="254">
        <f>'S2 Maquette'!C277</f>
        <v>0</v>
      </c>
      <c r="C277" t="s" s="24">
        <v>316</v>
      </c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48"/>
      <c r="W277" s="143"/>
      <c r="X277" s="144"/>
      <c r="Y277" s="144"/>
    </row>
    <row r="278" ht="30.4" customHeight="1">
      <c r="A278" s="254">
        <f>'S2 Maquette'!B278</f>
        <v>0</v>
      </c>
      <c r="B278" s="254">
        <f>'S2 Maquette'!C278</f>
        <v>0</v>
      </c>
      <c r="C278" t="s" s="24">
        <v>316</v>
      </c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48"/>
      <c r="W278" s="143"/>
      <c r="X278" s="144"/>
      <c r="Y278" s="144"/>
    </row>
    <row r="279" ht="30.4" customHeight="1">
      <c r="A279" s="254">
        <f>'S2 Maquette'!B279</f>
        <v>0</v>
      </c>
      <c r="B279" s="254">
        <f>'S2 Maquette'!C279</f>
        <v>0</v>
      </c>
      <c r="C279" t="s" s="24">
        <v>316</v>
      </c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48"/>
      <c r="W279" s="143"/>
      <c r="X279" s="144"/>
      <c r="Y279" s="144"/>
    </row>
    <row r="280" ht="30.4" customHeight="1">
      <c r="A280" s="254">
        <f>'S2 Maquette'!B280</f>
        <v>0</v>
      </c>
      <c r="B280" s="254">
        <f>'S2 Maquette'!C280</f>
        <v>0</v>
      </c>
      <c r="C280" t="s" s="24">
        <v>316</v>
      </c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48"/>
      <c r="W280" s="143"/>
      <c r="X280" s="144"/>
      <c r="Y280" s="144"/>
    </row>
    <row r="281" ht="30.4" customHeight="1">
      <c r="A281" s="254">
        <f>'S2 Maquette'!B281</f>
        <v>0</v>
      </c>
      <c r="B281" s="254">
        <f>'S2 Maquette'!C281</f>
        <v>0</v>
      </c>
      <c r="C281" t="s" s="24">
        <v>316</v>
      </c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48"/>
      <c r="W281" s="143"/>
      <c r="X281" s="144"/>
      <c r="Y281" s="144"/>
    </row>
    <row r="282" ht="30.4" customHeight="1">
      <c r="A282" s="254">
        <f>'S2 Maquette'!B282</f>
        <v>0</v>
      </c>
      <c r="B282" s="254">
        <f>'S2 Maquette'!C282</f>
        <v>0</v>
      </c>
      <c r="C282" t="s" s="24">
        <v>316</v>
      </c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48"/>
      <c r="W282" s="143"/>
      <c r="X282" s="144"/>
      <c r="Y282" s="144"/>
    </row>
    <row r="283" ht="30.4" customHeight="1">
      <c r="A283" s="254">
        <f>'S2 Maquette'!B283</f>
        <v>0</v>
      </c>
      <c r="B283" s="254">
        <f>'S2 Maquette'!C283</f>
        <v>0</v>
      </c>
      <c r="C283" t="s" s="24">
        <v>316</v>
      </c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48"/>
      <c r="W283" s="143"/>
      <c r="X283" s="144"/>
      <c r="Y283" s="144"/>
    </row>
    <row r="284" ht="30.4" customHeight="1">
      <c r="A284" s="254">
        <f>'S2 Maquette'!B284</f>
        <v>0</v>
      </c>
      <c r="B284" s="254">
        <f>'S2 Maquette'!C284</f>
        <v>0</v>
      </c>
      <c r="C284" t="s" s="24">
        <v>316</v>
      </c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48"/>
      <c r="W284" s="143"/>
      <c r="X284" s="144"/>
      <c r="Y284" s="144"/>
    </row>
    <row r="285" ht="30.4" customHeight="1">
      <c r="A285" s="254">
        <f>'S2 Maquette'!B285</f>
        <v>0</v>
      </c>
      <c r="B285" s="254">
        <f>'S2 Maquette'!C285</f>
        <v>0</v>
      </c>
      <c r="C285" t="s" s="24">
        <v>316</v>
      </c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48"/>
      <c r="W285" s="143"/>
      <c r="X285" s="144"/>
      <c r="Y285" s="144"/>
    </row>
    <row r="286" ht="30.4" customHeight="1">
      <c r="A286" s="254">
        <f>'S2 Maquette'!B286</f>
        <v>0</v>
      </c>
      <c r="B286" s="254">
        <f>'S2 Maquette'!C286</f>
        <v>0</v>
      </c>
      <c r="C286" t="s" s="24">
        <v>316</v>
      </c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48"/>
      <c r="W286" s="143"/>
      <c r="X286" s="144"/>
      <c r="Y286" s="144"/>
    </row>
    <row r="287" ht="30.4" customHeight="1">
      <c r="A287" s="254">
        <f>'S2 Maquette'!B287</f>
        <v>0</v>
      </c>
      <c r="B287" s="254">
        <f>'S2 Maquette'!C287</f>
        <v>0</v>
      </c>
      <c r="C287" t="s" s="24">
        <v>316</v>
      </c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48"/>
      <c r="W287" s="143"/>
      <c r="X287" s="144"/>
      <c r="Y287" s="144"/>
    </row>
    <row r="288" ht="30.4" customHeight="1">
      <c r="A288" s="254">
        <f>'S2 Maquette'!B288</f>
        <v>0</v>
      </c>
      <c r="B288" s="254">
        <f>'S2 Maquette'!C288</f>
        <v>0</v>
      </c>
      <c r="C288" t="s" s="24">
        <v>316</v>
      </c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48"/>
      <c r="W288" s="143"/>
      <c r="X288" s="144"/>
      <c r="Y288" s="144"/>
    </row>
    <row r="289" ht="30.4" customHeight="1">
      <c r="A289" s="254">
        <f>'S2 Maquette'!B289</f>
        <v>0</v>
      </c>
      <c r="B289" s="254">
        <f>'S2 Maquette'!C289</f>
        <v>0</v>
      </c>
      <c r="C289" t="s" s="24">
        <v>316</v>
      </c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48"/>
      <c r="W289" s="143"/>
      <c r="X289" s="144"/>
      <c r="Y289" s="144"/>
    </row>
    <row r="290" ht="30.4" customHeight="1">
      <c r="A290" s="254">
        <f>'S2 Maquette'!B290</f>
        <v>0</v>
      </c>
      <c r="B290" s="254">
        <f>'S2 Maquette'!C290</f>
        <v>0</v>
      </c>
      <c r="C290" t="s" s="24">
        <v>316</v>
      </c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48"/>
      <c r="W290" s="143"/>
      <c r="X290" s="144"/>
      <c r="Y290" s="144"/>
    </row>
    <row r="291" ht="30.4" customHeight="1">
      <c r="A291" s="254">
        <f>'S2 Maquette'!B291</f>
        <v>0</v>
      </c>
      <c r="B291" s="254">
        <f>'S2 Maquette'!C291</f>
        <v>0</v>
      </c>
      <c r="C291" t="s" s="24">
        <v>316</v>
      </c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48"/>
      <c r="W291" s="143"/>
      <c r="X291" s="144"/>
      <c r="Y291" s="144"/>
    </row>
    <row r="292" ht="30.4" customHeight="1">
      <c r="A292" s="254">
        <f>'S2 Maquette'!B292</f>
        <v>0</v>
      </c>
      <c r="B292" s="254">
        <f>'S2 Maquette'!C292</f>
        <v>0</v>
      </c>
      <c r="C292" t="s" s="24">
        <v>316</v>
      </c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48"/>
      <c r="W292" s="143"/>
      <c r="X292" s="144"/>
      <c r="Y292" s="144"/>
    </row>
    <row r="293" ht="30.4" customHeight="1">
      <c r="A293" s="254">
        <f>'S2 Maquette'!B293</f>
        <v>0</v>
      </c>
      <c r="B293" s="254">
        <f>'S2 Maquette'!C293</f>
        <v>0</v>
      </c>
      <c r="C293" t="s" s="24">
        <v>316</v>
      </c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48"/>
      <c r="W293" s="143"/>
      <c r="X293" s="144"/>
      <c r="Y293" s="144"/>
    </row>
    <row r="294" ht="30.4" customHeight="1">
      <c r="A294" s="254">
        <f>'S2 Maquette'!B294</f>
        <v>0</v>
      </c>
      <c r="B294" s="254">
        <f>'S2 Maquette'!C294</f>
        <v>0</v>
      </c>
      <c r="C294" t="s" s="24">
        <v>316</v>
      </c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48"/>
      <c r="W294" s="143"/>
      <c r="X294" s="144"/>
      <c r="Y294" s="144"/>
    </row>
    <row r="295" ht="30.4" customHeight="1">
      <c r="A295" s="254">
        <f>'S2 Maquette'!B295</f>
        <v>0</v>
      </c>
      <c r="B295" s="254">
        <f>'S2 Maquette'!C295</f>
        <v>0</v>
      </c>
      <c r="C295" t="s" s="24">
        <v>316</v>
      </c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48"/>
      <c r="W295" s="143"/>
      <c r="X295" s="144"/>
      <c r="Y295" s="144"/>
    </row>
    <row r="296" ht="30.4" customHeight="1">
      <c r="A296" s="254">
        <f>'S2 Maquette'!B296</f>
        <v>0</v>
      </c>
      <c r="B296" s="254">
        <f>'S2 Maquette'!C296</f>
        <v>0</v>
      </c>
      <c r="C296" t="s" s="24">
        <v>316</v>
      </c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48"/>
      <c r="W296" s="143"/>
      <c r="X296" s="144"/>
      <c r="Y296" s="144"/>
    </row>
    <row r="297" ht="30.4" customHeight="1">
      <c r="A297" s="254">
        <f>'S2 Maquette'!B297</f>
        <v>0</v>
      </c>
      <c r="B297" s="254">
        <f>'S2 Maquette'!C297</f>
        <v>0</v>
      </c>
      <c r="C297" t="s" s="24">
        <v>316</v>
      </c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48"/>
      <c r="W297" s="143"/>
      <c r="X297" s="144"/>
      <c r="Y297" s="144"/>
    </row>
    <row r="298" ht="30.4" customHeight="1">
      <c r="A298" s="254">
        <f>'S2 Maquette'!B298</f>
        <v>0</v>
      </c>
      <c r="B298" s="254">
        <f>'S2 Maquette'!C298</f>
        <v>0</v>
      </c>
      <c r="C298" t="s" s="24">
        <v>316</v>
      </c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48"/>
      <c r="W298" s="143"/>
      <c r="X298" s="144"/>
      <c r="Y298" s="144"/>
    </row>
    <row r="299" ht="30.4" customHeight="1">
      <c r="A299" s="254">
        <f>'S2 Maquette'!B299</f>
        <v>0</v>
      </c>
      <c r="B299" s="254">
        <f>'S2 Maquette'!C299</f>
        <v>0</v>
      </c>
      <c r="C299" t="s" s="24">
        <v>316</v>
      </c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48"/>
      <c r="W299" s="143"/>
      <c r="X299" s="144"/>
      <c r="Y299" s="144"/>
    </row>
    <row r="300" ht="30.4" customHeight="1">
      <c r="A300" s="254">
        <f>'S2 Maquette'!B300</f>
        <v>0</v>
      </c>
      <c r="B300" s="254">
        <f>'S2 Maquette'!C300</f>
        <v>0</v>
      </c>
      <c r="C300" t="s" s="24">
        <v>316</v>
      </c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48"/>
      <c r="W300" s="143"/>
      <c r="X300" s="144"/>
      <c r="Y300" s="144"/>
    </row>
  </sheetData>
  <mergeCells count="26">
    <mergeCell ref="M12:Q13"/>
    <mergeCell ref="A1:I6"/>
    <mergeCell ref="C7:D9"/>
    <mergeCell ref="E7:F9"/>
    <mergeCell ref="G7:G9"/>
    <mergeCell ref="H7:I9"/>
    <mergeCell ref="A7:A11"/>
    <mergeCell ref="B7:B11"/>
    <mergeCell ref="C10:D11"/>
    <mergeCell ref="E10:I11"/>
    <mergeCell ref="R12:U13"/>
    <mergeCell ref="A13:A14"/>
    <mergeCell ref="B13:C14"/>
    <mergeCell ref="D13:D14"/>
    <mergeCell ref="E13:G14"/>
    <mergeCell ref="M14:M17"/>
    <mergeCell ref="N14:O17"/>
    <mergeCell ref="R14:R17"/>
    <mergeCell ref="S14:S17"/>
    <mergeCell ref="T14:T17"/>
    <mergeCell ref="U14:U17"/>
    <mergeCell ref="A15:A16"/>
    <mergeCell ref="B15:C16"/>
    <mergeCell ref="D15:D16"/>
    <mergeCell ref="E15:G16"/>
    <mergeCell ref="P14:Q17"/>
  </mergeCells>
  <dataValidations count="6">
    <dataValidation type="list" allowBlank="1" showInputMessage="1" showErrorMessage="1" sqref="D1:D6">
      <formula1>"Obligatoire,Facultatif,Complémentaire"</formula1>
    </dataValidation>
    <dataValidation type="list" allowBlank="1" showInputMessage="1" showErrorMessage="1" sqref="E19:I300">
      <formula1>"OUI,NON"</formula1>
    </dataValidation>
    <dataValidation type="list" allowBlank="1" showInputMessage="1" showErrorMessage="1" sqref="K19:K300">
      <formula1>"CCI (CC Intégral),CT (Contrôle terminal),CC&amp;CT"</formula1>
    </dataValidation>
    <dataValidation type="list" allowBlank="1" showInputMessage="1" showErrorMessage="1" sqref="N19:N300 P19:P300 S19:S300">
      <formula1>"Écrit,Oral,Écrit/Pratique,Rapport/Mémoire,Pratique sportive"</formula1>
    </dataValidation>
    <dataValidation type="list" allowBlank="1" showInputMessage="1" showErrorMessage="1" sqref="R19:R300">
      <formula1>"CT (Contrôle terminal),Autres"</formula1>
    </dataValidation>
    <dataValidation type="list" allowBlank="1" showInputMessage="1" showErrorMessage="1" sqref="C23:C300">
      <formula1>"Modification MCC"</formula1>
    </dataValidation>
  </dataValidation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O305"/>
  <sheetViews>
    <sheetView workbookViewId="0" showGridLines="0" defaultGridColor="1"/>
  </sheetViews>
  <sheetFormatPr defaultColWidth="11.5" defaultRowHeight="15" customHeight="1" outlineLevelRow="0" outlineLevelCol="0"/>
  <cols>
    <col min="1" max="1" width="18.5" style="262" customWidth="1"/>
    <col min="2" max="2" width="53.5" style="262" customWidth="1"/>
    <col min="3" max="3" width="18" style="262" customWidth="1"/>
    <col min="4" max="4" width="15.6719" style="262" customWidth="1"/>
    <col min="5" max="5" width="27.3516" style="262" customWidth="1"/>
    <col min="6" max="6" width="24.6719" style="262" customWidth="1"/>
    <col min="7" max="7" width="29.1719" style="262" customWidth="1"/>
    <col min="8" max="8" width="37.6719" style="262" customWidth="1"/>
    <col min="9" max="9" width="17" style="262" customWidth="1"/>
    <col min="10" max="10" width="14.3516" style="262" customWidth="1"/>
    <col min="11" max="11" width="14.6719" style="262" customWidth="1"/>
    <col min="12" max="13" width="21.6719" style="262" customWidth="1"/>
    <col min="14" max="14" width="47.6719" style="262" customWidth="1"/>
    <col min="15" max="15" width="54.1719" style="262" customWidth="1"/>
    <col min="16" max="16384" width="11.5" style="262" customWidth="1"/>
  </cols>
  <sheetData>
    <row r="1" ht="15" customHeight="1">
      <c r="A1" s="142"/>
      <c r="B1" s="142"/>
      <c r="C1" s="142"/>
      <c r="D1" s="142"/>
      <c r="E1" s="142"/>
      <c r="F1" s="142"/>
      <c r="G1" s="142"/>
      <c r="H1" s="142"/>
      <c r="I1" s="142"/>
      <c r="J1" s="142"/>
      <c r="K1" s="143"/>
      <c r="L1" s="144"/>
      <c r="M1" s="144"/>
      <c r="N1" s="144"/>
      <c r="O1" s="144"/>
    </row>
    <row r="2" ht="1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3"/>
      <c r="L2" s="144"/>
      <c r="M2" s="144"/>
      <c r="N2" s="144"/>
      <c r="O2" s="144"/>
    </row>
    <row r="3" ht="15" customHeight="1">
      <c r="A3" s="142"/>
      <c r="B3" s="142"/>
      <c r="C3" s="142"/>
      <c r="D3" s="142"/>
      <c r="E3" s="142"/>
      <c r="F3" s="142"/>
      <c r="G3" s="142"/>
      <c r="H3" s="142"/>
      <c r="I3" s="142"/>
      <c r="J3" s="142"/>
      <c r="K3" s="143"/>
      <c r="L3" s="144"/>
      <c r="M3" s="144"/>
      <c r="N3" s="144"/>
      <c r="O3" s="144"/>
    </row>
    <row r="4" ht="15" customHeight="1">
      <c r="A4" s="142"/>
      <c r="B4" s="142"/>
      <c r="C4" s="142"/>
      <c r="D4" s="142"/>
      <c r="E4" s="142"/>
      <c r="F4" s="142"/>
      <c r="G4" s="142"/>
      <c r="H4" s="142"/>
      <c r="I4" s="142"/>
      <c r="J4" s="142"/>
      <c r="K4" s="143"/>
      <c r="L4" s="144"/>
      <c r="M4" s="144"/>
      <c r="N4" s="144"/>
      <c r="O4" s="144"/>
    </row>
    <row r="5" ht="15" customHeight="1">
      <c r="A5" s="142"/>
      <c r="B5" s="142"/>
      <c r="C5" s="142"/>
      <c r="D5" s="142"/>
      <c r="E5" s="142"/>
      <c r="F5" s="142"/>
      <c r="G5" s="142"/>
      <c r="H5" s="142"/>
      <c r="I5" s="142"/>
      <c r="J5" s="142"/>
      <c r="K5" s="143"/>
      <c r="L5" s="144"/>
      <c r="M5" s="144"/>
      <c r="N5" s="144"/>
      <c r="O5" s="144"/>
    </row>
    <row r="6" ht="15" customHeight="1">
      <c r="A6" s="142"/>
      <c r="B6" s="142"/>
      <c r="C6" s="142"/>
      <c r="D6" s="142"/>
      <c r="E6" s="142"/>
      <c r="F6" s="142"/>
      <c r="G6" s="142"/>
      <c r="H6" s="142"/>
      <c r="I6" s="142"/>
      <c r="J6" s="142"/>
      <c r="K6" s="143"/>
      <c r="L6" s="144"/>
      <c r="M6" s="144"/>
      <c r="N6" s="144"/>
      <c r="O6" s="144"/>
    </row>
    <row r="7" ht="18" customHeight="1">
      <c r="A7" t="s" s="145">
        <v>282</v>
      </c>
      <c r="B7" t="s" s="145">
        <f>'Fiche Générale'!B3</f>
        <v>201</v>
      </c>
      <c r="C7" t="s" s="145">
        <v>202</v>
      </c>
      <c r="D7" s="151"/>
      <c r="E7" t="s" s="146">
        <f>'Fiche Générale'!B4</f>
        <v>203</v>
      </c>
      <c r="F7" s="148"/>
      <c r="G7" t="s" s="145">
        <v>284</v>
      </c>
      <c r="H7" t="s" s="149">
        <f>'Fiche Générale'!B5</f>
        <v>205</v>
      </c>
      <c r="I7" s="263"/>
      <c r="J7" s="263"/>
      <c r="K7" s="143"/>
      <c r="L7" s="144"/>
      <c r="M7" s="144"/>
      <c r="N7" s="144"/>
      <c r="O7" s="144"/>
    </row>
    <row r="8" ht="18" customHeight="1">
      <c r="A8" s="151"/>
      <c r="B8" s="152"/>
      <c r="C8" s="151"/>
      <c r="D8" s="151"/>
      <c r="E8" s="155"/>
      <c r="F8" s="156"/>
      <c r="G8" s="151"/>
      <c r="H8" s="263"/>
      <c r="I8" s="263"/>
      <c r="J8" s="263"/>
      <c r="K8" s="143"/>
      <c r="L8" s="144"/>
      <c r="M8" s="144"/>
      <c r="N8" s="144"/>
      <c r="O8" s="144"/>
    </row>
    <row r="9" ht="18" customHeight="1">
      <c r="A9" s="151"/>
      <c r="B9" s="152"/>
      <c r="C9" s="151"/>
      <c r="D9" s="151"/>
      <c r="E9" s="159"/>
      <c r="F9" s="160"/>
      <c r="G9" s="151"/>
      <c r="H9" s="263"/>
      <c r="I9" s="263"/>
      <c r="J9" s="263"/>
      <c r="K9" s="143"/>
      <c r="L9" s="144"/>
      <c r="M9" s="144"/>
      <c r="N9" s="144"/>
      <c r="O9" s="144"/>
    </row>
    <row r="10" ht="18" customHeight="1">
      <c r="A10" s="151"/>
      <c r="B10" s="152"/>
      <c r="C10" t="s" s="161">
        <v>206</v>
      </c>
      <c r="D10" s="162"/>
      <c r="E10" t="s" s="264">
        <f>'Fiche Générale'!B9</f>
        <v>203</v>
      </c>
      <c r="F10" s="265"/>
      <c r="G10" s="265"/>
      <c r="H10" s="265"/>
      <c r="I10" s="265"/>
      <c r="J10" s="266"/>
      <c r="K10" s="143"/>
      <c r="L10" s="144"/>
      <c r="M10" s="144"/>
      <c r="N10" s="144"/>
      <c r="O10" s="144"/>
    </row>
    <row r="11" ht="18" customHeight="1">
      <c r="A11" s="151"/>
      <c r="B11" s="152"/>
      <c r="C11" s="162"/>
      <c r="D11" s="162"/>
      <c r="E11" s="267"/>
      <c r="F11" s="268"/>
      <c r="G11" s="268"/>
      <c r="H11" s="268"/>
      <c r="I11" s="268"/>
      <c r="J11" s="269"/>
      <c r="K11" s="143"/>
      <c r="L11" s="144"/>
      <c r="M11" s="144"/>
      <c r="N11" s="144"/>
      <c r="O11" s="144"/>
    </row>
    <row r="12" ht="15" customHeight="1">
      <c r="A12" s="169"/>
      <c r="B12" s="169"/>
      <c r="C12" s="169"/>
      <c r="D12" s="169"/>
      <c r="E12" s="170"/>
      <c r="F12" s="170"/>
      <c r="G12" s="169"/>
      <c r="H12" s="169"/>
      <c r="I12" s="169"/>
      <c r="J12" s="171"/>
      <c r="K12" s="144"/>
      <c r="L12" s="144"/>
      <c r="M12" s="144"/>
      <c r="N12" s="144"/>
      <c r="O12" s="144"/>
    </row>
    <row r="13" ht="13.55" customHeight="1">
      <c r="A13" t="s" s="25">
        <v>208</v>
      </c>
      <c r="B13" t="s" s="172">
        <v>390</v>
      </c>
      <c r="C13" t="s" s="25">
        <v>210</v>
      </c>
      <c r="D13" s="29"/>
      <c r="E13" t="s" s="173">
        <v>391</v>
      </c>
      <c r="F13" s="174">
        <v>400</v>
      </c>
      <c r="G13" t="s" s="25">
        <v>392</v>
      </c>
      <c r="H13" s="30">
        <f>'Calcul'!G7</f>
        <v>545</v>
      </c>
      <c r="I13" s="29"/>
      <c r="J13" s="143"/>
      <c r="K13" s="144"/>
      <c r="L13" s="144"/>
      <c r="M13" s="144"/>
      <c r="N13" s="144"/>
      <c r="O13" s="144"/>
    </row>
    <row r="14" ht="15" customHeight="1">
      <c r="A14" s="29"/>
      <c r="B14" s="175"/>
      <c r="C14" s="29"/>
      <c r="D14" s="29"/>
      <c r="E14" s="176"/>
      <c r="F14" s="177"/>
      <c r="G14" s="29"/>
      <c r="H14" s="29"/>
      <c r="I14" s="29"/>
      <c r="J14" s="143"/>
      <c r="K14" s="144"/>
      <c r="L14" s="144"/>
      <c r="M14" s="144"/>
      <c r="N14" s="144"/>
      <c r="O14" s="144"/>
    </row>
    <row r="15" ht="15" customHeight="1">
      <c r="A15" t="s" s="25">
        <v>213</v>
      </c>
      <c r="B15" t="s" s="172">
        <v>145</v>
      </c>
      <c r="C15" t="s" s="31">
        <v>214</v>
      </c>
      <c r="D15" s="33"/>
      <c r="E15" t="s" s="178">
        <v>393</v>
      </c>
      <c r="F15" s="179"/>
      <c r="G15" t="s" s="25">
        <v>394</v>
      </c>
      <c r="H15" s="30">
        <f>'Calcul'!G20</f>
        <v>-16</v>
      </c>
      <c r="I15" s="29"/>
      <c r="J15" s="143"/>
      <c r="K15" s="144"/>
      <c r="L15" s="144"/>
      <c r="M15" s="144"/>
      <c r="N15" s="144"/>
      <c r="O15" s="144"/>
    </row>
    <row r="16" ht="15" customHeight="1">
      <c r="A16" s="29"/>
      <c r="B16" s="175"/>
      <c r="C16" s="34"/>
      <c r="D16" s="36"/>
      <c r="E16" s="179"/>
      <c r="F16" s="179"/>
      <c r="G16" s="29"/>
      <c r="H16" s="29"/>
      <c r="I16" s="29"/>
      <c r="J16" s="143"/>
      <c r="K16" s="144"/>
      <c r="L16" s="144"/>
      <c r="M16" s="144"/>
      <c r="N16" s="144"/>
      <c r="O16" s="144"/>
    </row>
    <row r="17" ht="15" customHeight="1">
      <c r="A17" s="169"/>
      <c r="B17" s="169"/>
      <c r="C17" s="169"/>
      <c r="D17" s="169"/>
      <c r="E17" s="169"/>
      <c r="F17" s="169"/>
      <c r="G17" s="169"/>
      <c r="H17" s="169"/>
      <c r="I17" s="169"/>
      <c r="J17" s="180"/>
      <c r="K17" s="180"/>
      <c r="L17" s="180"/>
      <c r="M17" s="180"/>
      <c r="N17" s="180"/>
      <c r="O17" s="180"/>
    </row>
    <row r="18" ht="49.15" customHeight="1">
      <c r="A18" t="s" s="181">
        <v>217</v>
      </c>
      <c r="B18" t="s" s="181">
        <v>218</v>
      </c>
      <c r="C18" t="s" s="181">
        <v>3</v>
      </c>
      <c r="D18" t="s" s="181">
        <v>219</v>
      </c>
      <c r="E18" t="s" s="181">
        <v>6</v>
      </c>
      <c r="F18" t="s" s="181">
        <v>5</v>
      </c>
      <c r="G18" t="s" s="182">
        <v>395</v>
      </c>
      <c r="H18" t="s" s="181">
        <v>83</v>
      </c>
      <c r="I18" t="s" s="181">
        <v>142</v>
      </c>
      <c r="J18" t="s" s="181">
        <v>147</v>
      </c>
      <c r="K18" t="s" s="181">
        <v>148</v>
      </c>
      <c r="L18" t="s" s="181">
        <v>221</v>
      </c>
      <c r="M18" t="s" s="181">
        <v>4</v>
      </c>
      <c r="N18" t="s" s="181">
        <v>222</v>
      </c>
      <c r="O18" t="s" s="181">
        <v>223</v>
      </c>
    </row>
    <row r="19" ht="43.15" customHeight="1">
      <c r="A19" s="183">
        <v>0</v>
      </c>
      <c r="B19" t="s" s="184">
        <v>396</v>
      </c>
      <c r="C19" t="s" s="190">
        <v>11</v>
      </c>
      <c r="D19" s="183">
        <v>6</v>
      </c>
      <c r="E19" s="188"/>
      <c r="F19" s="188"/>
      <c r="G19" s="188"/>
      <c r="H19" s="186"/>
      <c r="I19" s="186"/>
      <c r="J19" s="186"/>
      <c r="K19" s="186"/>
      <c r="L19" s="186"/>
      <c r="M19" s="186"/>
      <c r="N19" s="188"/>
      <c r="O19" s="189"/>
    </row>
    <row r="20" ht="43.15" customHeight="1">
      <c r="A20" t="s" s="190">
        <v>225</v>
      </c>
      <c r="B20" t="s" s="184">
        <v>397</v>
      </c>
      <c r="C20" t="s" s="190">
        <v>19</v>
      </c>
      <c r="D20" s="186"/>
      <c r="E20" s="188"/>
      <c r="F20" s="188"/>
      <c r="G20" s="188"/>
      <c r="H20" s="186"/>
      <c r="I20" s="186"/>
      <c r="J20" s="186"/>
      <c r="K20" s="186"/>
      <c r="L20" s="186"/>
      <c r="M20" s="186"/>
      <c r="N20" s="188"/>
      <c r="O20" s="189"/>
    </row>
    <row r="21" ht="43.15" customHeight="1">
      <c r="A21" t="s" s="190">
        <v>227</v>
      </c>
      <c r="B21" t="s" s="184">
        <v>398</v>
      </c>
      <c r="C21" t="s" s="190">
        <v>19</v>
      </c>
      <c r="D21" s="186"/>
      <c r="E21" s="188"/>
      <c r="F21" s="188"/>
      <c r="G21" s="188"/>
      <c r="H21" s="186"/>
      <c r="I21" s="186"/>
      <c r="J21" s="186"/>
      <c r="K21" s="186"/>
      <c r="L21" s="186"/>
      <c r="M21" s="186"/>
      <c r="N21" s="188"/>
      <c r="O21" s="189"/>
    </row>
    <row r="22" ht="43.15" customHeight="1">
      <c r="A22" t="s" s="190">
        <v>229</v>
      </c>
      <c r="B22" t="s" s="192">
        <v>399</v>
      </c>
      <c r="C22" t="s" s="190">
        <v>19</v>
      </c>
      <c r="D22" s="186"/>
      <c r="E22" s="188"/>
      <c r="F22" s="188"/>
      <c r="G22" s="188"/>
      <c r="H22" s="186"/>
      <c r="I22" s="186"/>
      <c r="J22" s="186"/>
      <c r="K22" s="186"/>
      <c r="L22" s="186"/>
      <c r="M22" s="186"/>
      <c r="N22" s="188"/>
      <c r="O22" s="189"/>
    </row>
    <row r="23" ht="43.15" customHeight="1">
      <c r="A23" s="270">
        <v>1</v>
      </c>
      <c r="B23" t="s" s="271">
        <v>400</v>
      </c>
      <c r="C23" t="s" s="24">
        <v>11</v>
      </c>
      <c r="D23" s="196">
        <v>6</v>
      </c>
      <c r="E23" s="189"/>
      <c r="F23" t="s" s="198">
        <v>13</v>
      </c>
      <c r="G23" s="197"/>
      <c r="H23" s="197"/>
      <c r="I23" s="197"/>
      <c r="J23" s="197"/>
      <c r="K23" s="197"/>
      <c r="L23" s="197"/>
      <c r="M23" t="s" s="24">
        <v>20</v>
      </c>
      <c r="N23" t="s" s="198">
        <v>401</v>
      </c>
      <c r="O23" t="s" s="198">
        <v>402</v>
      </c>
    </row>
    <row r="24" ht="43.15" customHeight="1">
      <c r="A24" t="s" s="206">
        <v>235</v>
      </c>
      <c r="B24" t="s" s="208">
        <v>403</v>
      </c>
      <c r="C24" t="s" s="24">
        <v>19</v>
      </c>
      <c r="D24" s="197"/>
      <c r="E24" s="189"/>
      <c r="F24" s="189"/>
      <c r="G24" t="s" s="24">
        <v>404</v>
      </c>
      <c r="H24" t="s" s="24">
        <v>127</v>
      </c>
      <c r="I24" s="196">
        <v>14</v>
      </c>
      <c r="J24" s="196">
        <v>8</v>
      </c>
      <c r="K24" s="196">
        <v>16</v>
      </c>
      <c r="L24" s="197"/>
      <c r="M24" t="s" s="24">
        <v>20</v>
      </c>
      <c r="N24" t="s" s="198">
        <v>401</v>
      </c>
      <c r="O24" t="s" s="198">
        <v>405</v>
      </c>
    </row>
    <row r="25" ht="43.15" customHeight="1">
      <c r="A25" t="s" s="206">
        <v>238</v>
      </c>
      <c r="B25" t="s" s="208">
        <v>406</v>
      </c>
      <c r="C25" t="s" s="24">
        <v>19</v>
      </c>
      <c r="D25" s="197"/>
      <c r="E25" s="189"/>
      <c r="F25" s="189"/>
      <c r="G25" t="s" s="24">
        <v>407</v>
      </c>
      <c r="H25" t="s" s="24">
        <v>125</v>
      </c>
      <c r="I25" s="196">
        <v>16</v>
      </c>
      <c r="J25" s="196">
        <v>10</v>
      </c>
      <c r="K25" s="196">
        <v>12</v>
      </c>
      <c r="L25" s="197"/>
      <c r="M25" t="s" s="24">
        <v>20</v>
      </c>
      <c r="N25" t="s" s="198">
        <v>401</v>
      </c>
      <c r="O25" t="s" s="198">
        <v>408</v>
      </c>
    </row>
    <row r="26" ht="43.15" customHeight="1">
      <c r="A26" s="193">
        <v>2</v>
      </c>
      <c r="B26" t="s" s="194">
        <v>409</v>
      </c>
      <c r="C26" t="s" s="24">
        <v>11</v>
      </c>
      <c r="D26" s="196">
        <v>6</v>
      </c>
      <c r="E26" s="189"/>
      <c r="F26" s="189"/>
      <c r="G26" t="s" s="24">
        <v>410</v>
      </c>
      <c r="H26" s="197"/>
      <c r="I26" s="197"/>
      <c r="J26" s="197"/>
      <c r="K26" s="197"/>
      <c r="L26" s="197"/>
      <c r="M26" s="197"/>
      <c r="N26" s="189"/>
      <c r="O26" s="189"/>
    </row>
    <row r="27" ht="43.15" customHeight="1">
      <c r="A27" t="s" s="206">
        <v>246</v>
      </c>
      <c r="B27" t="s" s="208">
        <v>411</v>
      </c>
      <c r="C27" t="s" s="24">
        <v>19</v>
      </c>
      <c r="D27" s="197"/>
      <c r="E27" s="189"/>
      <c r="F27" s="189"/>
      <c r="G27" t="s" s="24">
        <v>412</v>
      </c>
      <c r="H27" t="s" s="24">
        <v>129</v>
      </c>
      <c r="I27" s="196">
        <v>22</v>
      </c>
      <c r="J27" s="197"/>
      <c r="K27" s="196">
        <v>15</v>
      </c>
      <c r="L27" s="197"/>
      <c r="M27" t="s" s="24">
        <v>20</v>
      </c>
      <c r="N27" t="s" s="198">
        <v>401</v>
      </c>
      <c r="O27" t="s" s="198">
        <v>408</v>
      </c>
    </row>
    <row r="28" ht="43.15" customHeight="1">
      <c r="A28" t="s" s="206">
        <v>249</v>
      </c>
      <c r="B28" t="s" s="208">
        <v>413</v>
      </c>
      <c r="C28" t="s" s="24">
        <v>19</v>
      </c>
      <c r="D28" s="197"/>
      <c r="E28" s="189"/>
      <c r="F28" s="189"/>
      <c r="G28" t="s" s="24">
        <v>414</v>
      </c>
      <c r="H28" t="s" s="24">
        <v>129</v>
      </c>
      <c r="I28" s="196">
        <v>22</v>
      </c>
      <c r="J28" s="196">
        <v>2</v>
      </c>
      <c r="K28" s="196">
        <v>12</v>
      </c>
      <c r="L28" s="197"/>
      <c r="M28" t="s" s="24">
        <v>20</v>
      </c>
      <c r="N28" t="s" s="198">
        <v>401</v>
      </c>
      <c r="O28" t="s" s="198">
        <v>408</v>
      </c>
    </row>
    <row r="29" ht="43.15" customHeight="1">
      <c r="A29" s="272">
        <v>3</v>
      </c>
      <c r="B29" t="s" s="273">
        <v>415</v>
      </c>
      <c r="C29" t="s" s="24">
        <v>11</v>
      </c>
      <c r="D29" s="196">
        <v>6</v>
      </c>
      <c r="E29" s="189"/>
      <c r="F29" t="s" s="198">
        <v>13</v>
      </c>
      <c r="G29" s="197"/>
      <c r="H29" s="197"/>
      <c r="I29" s="197"/>
      <c r="J29" s="197"/>
      <c r="K29" s="197"/>
      <c r="L29" s="197"/>
      <c r="M29" s="197"/>
      <c r="N29" s="189"/>
      <c r="O29" t="s" s="198">
        <v>416</v>
      </c>
    </row>
    <row r="30" ht="43.15" customHeight="1">
      <c r="A30" t="s" s="274">
        <v>257</v>
      </c>
      <c r="B30" t="s" s="275">
        <v>417</v>
      </c>
      <c r="C30" t="s" s="24">
        <v>19</v>
      </c>
      <c r="D30" s="197"/>
      <c r="E30" s="189"/>
      <c r="F30" t="s" s="198">
        <v>13</v>
      </c>
      <c r="G30" s="197"/>
      <c r="H30" t="s" s="276">
        <v>118</v>
      </c>
      <c r="I30" s="196">
        <v>8</v>
      </c>
      <c r="J30" s="196">
        <v>6</v>
      </c>
      <c r="K30" s="196">
        <v>23</v>
      </c>
      <c r="L30" s="197"/>
      <c r="M30" s="197"/>
      <c r="N30" t="s" s="198">
        <v>418</v>
      </c>
      <c r="O30" t="s" s="277">
        <v>419</v>
      </c>
    </row>
    <row r="31" ht="43.15" customHeight="1">
      <c r="A31" t="s" s="206">
        <v>260</v>
      </c>
      <c r="B31" t="s" s="208">
        <v>420</v>
      </c>
      <c r="C31" t="s" s="24">
        <v>19</v>
      </c>
      <c r="D31" s="197"/>
      <c r="E31" s="189"/>
      <c r="F31" s="189"/>
      <c r="G31" t="s" s="24">
        <v>421</v>
      </c>
      <c r="H31" t="s" s="24">
        <v>110</v>
      </c>
      <c r="I31" s="196">
        <v>14</v>
      </c>
      <c r="J31" s="197"/>
      <c r="K31" s="196">
        <v>20</v>
      </c>
      <c r="L31" s="197"/>
      <c r="M31" t="s" s="24">
        <v>20</v>
      </c>
      <c r="N31" t="s" s="198">
        <v>401</v>
      </c>
      <c r="O31" t="s" s="198">
        <v>422</v>
      </c>
    </row>
    <row r="32" ht="43.15" customHeight="1">
      <c r="A32" s="193">
        <v>4</v>
      </c>
      <c r="B32" t="s" s="209">
        <v>423</v>
      </c>
      <c r="C32" t="s" s="24">
        <v>11</v>
      </c>
      <c r="D32" s="196">
        <v>6</v>
      </c>
      <c r="E32" s="189"/>
      <c r="F32" s="189"/>
      <c r="G32" t="s" s="24">
        <v>424</v>
      </c>
      <c r="H32" t="s" s="24">
        <v>118</v>
      </c>
      <c r="I32" s="196">
        <v>22</v>
      </c>
      <c r="J32" s="196">
        <v>8</v>
      </c>
      <c r="K32" s="196">
        <v>30</v>
      </c>
      <c r="L32" s="197"/>
      <c r="M32" t="s" s="24">
        <v>20</v>
      </c>
      <c r="N32" t="s" s="198">
        <v>425</v>
      </c>
      <c r="O32" t="s" s="198">
        <v>426</v>
      </c>
    </row>
    <row r="33" ht="43.15" customHeight="1">
      <c r="A33" s="193">
        <v>5</v>
      </c>
      <c r="B33" t="s" s="209">
        <v>427</v>
      </c>
      <c r="C33" t="s" s="24">
        <v>11</v>
      </c>
      <c r="D33" s="196">
        <v>6</v>
      </c>
      <c r="E33" s="189"/>
      <c r="F33" s="189"/>
      <c r="G33" t="s" s="24">
        <v>428</v>
      </c>
      <c r="H33" t="s" s="24">
        <v>118</v>
      </c>
      <c r="I33" s="196">
        <v>20</v>
      </c>
      <c r="J33" s="196">
        <v>21</v>
      </c>
      <c r="K33" s="196">
        <v>20</v>
      </c>
      <c r="L33" s="197"/>
      <c r="M33" t="s" s="24">
        <v>20</v>
      </c>
      <c r="N33" t="s" s="198">
        <v>425</v>
      </c>
      <c r="O33" t="s" s="198">
        <v>429</v>
      </c>
    </row>
    <row r="34" ht="43.15" customHeight="1">
      <c r="A34" s="193">
        <v>1</v>
      </c>
      <c r="B34" t="s" s="209">
        <v>430</v>
      </c>
      <c r="C34" t="s" s="24">
        <v>11</v>
      </c>
      <c r="D34" s="196">
        <v>6</v>
      </c>
      <c r="E34" s="189"/>
      <c r="F34" t="s" s="198">
        <v>27</v>
      </c>
      <c r="G34" t="s" s="24">
        <v>431</v>
      </c>
      <c r="H34" s="197"/>
      <c r="I34" s="197"/>
      <c r="J34" s="197"/>
      <c r="K34" s="197"/>
      <c r="L34" s="197"/>
      <c r="M34" t="s" s="24">
        <v>20</v>
      </c>
      <c r="N34" t="s" s="198">
        <v>401</v>
      </c>
      <c r="O34" s="189"/>
    </row>
    <row r="35" ht="43.15" customHeight="1">
      <c r="A35" t="s" s="206">
        <v>235</v>
      </c>
      <c r="B35" t="s" s="208">
        <v>403</v>
      </c>
      <c r="C35" t="s" s="24">
        <v>19</v>
      </c>
      <c r="D35" s="197"/>
      <c r="E35" s="189"/>
      <c r="F35" t="s" s="198">
        <v>27</v>
      </c>
      <c r="G35" t="s" s="24">
        <v>404</v>
      </c>
      <c r="H35" t="s" s="24">
        <v>127</v>
      </c>
      <c r="I35" s="196">
        <v>14</v>
      </c>
      <c r="J35" s="196">
        <v>8</v>
      </c>
      <c r="K35" s="196">
        <v>16</v>
      </c>
      <c r="L35" s="197"/>
      <c r="M35" t="s" s="24">
        <v>20</v>
      </c>
      <c r="N35" t="s" s="198">
        <v>401</v>
      </c>
      <c r="O35" t="s" s="198">
        <v>405</v>
      </c>
    </row>
    <row r="36" ht="43.15" customHeight="1">
      <c r="A36" t="s" s="206">
        <v>238</v>
      </c>
      <c r="B36" t="s" s="208">
        <v>432</v>
      </c>
      <c r="C36" t="s" s="24">
        <v>19</v>
      </c>
      <c r="D36" s="197"/>
      <c r="E36" s="189"/>
      <c r="F36" t="s" s="198">
        <v>27</v>
      </c>
      <c r="G36" t="s" s="24">
        <v>421</v>
      </c>
      <c r="H36" t="s" s="24">
        <v>110</v>
      </c>
      <c r="I36" s="196">
        <v>14</v>
      </c>
      <c r="J36" s="197"/>
      <c r="K36" s="196">
        <v>20</v>
      </c>
      <c r="L36" s="197"/>
      <c r="M36" t="s" s="24">
        <v>20</v>
      </c>
      <c r="N36" t="s" s="198">
        <v>401</v>
      </c>
      <c r="O36" t="s" s="198">
        <v>422</v>
      </c>
    </row>
    <row r="37" ht="43.15" customHeight="1">
      <c r="A37" t="s" s="206">
        <v>241</v>
      </c>
      <c r="B37" t="s" s="208">
        <v>433</v>
      </c>
      <c r="C37" t="s" s="24">
        <v>19</v>
      </c>
      <c r="D37" s="197"/>
      <c r="E37" s="189"/>
      <c r="F37" t="s" s="198">
        <v>27</v>
      </c>
      <c r="G37" t="s" s="24">
        <v>434</v>
      </c>
      <c r="H37" t="s" s="24">
        <v>127</v>
      </c>
      <c r="I37" s="196">
        <v>8</v>
      </c>
      <c r="J37" s="196">
        <v>4</v>
      </c>
      <c r="K37" s="197"/>
      <c r="L37" s="197"/>
      <c r="M37" t="s" s="24">
        <v>20</v>
      </c>
      <c r="N37" t="s" s="198">
        <v>401</v>
      </c>
      <c r="O37" s="189"/>
    </row>
    <row r="38" ht="43.15" customHeight="1">
      <c r="A38" s="193">
        <v>3</v>
      </c>
      <c r="B38" t="s" s="209">
        <v>435</v>
      </c>
      <c r="C38" t="s" s="24">
        <v>11</v>
      </c>
      <c r="D38" s="196">
        <v>6</v>
      </c>
      <c r="E38" s="189"/>
      <c r="F38" t="s" s="198">
        <v>27</v>
      </c>
      <c r="G38" t="s" s="24">
        <v>436</v>
      </c>
      <c r="H38" s="197"/>
      <c r="I38" s="197"/>
      <c r="J38" s="197"/>
      <c r="K38" s="197"/>
      <c r="L38" s="197"/>
      <c r="M38" s="197"/>
      <c r="N38" s="189"/>
      <c r="O38" s="189"/>
    </row>
    <row r="39" ht="43.15" customHeight="1">
      <c r="A39" t="s" s="206">
        <v>257</v>
      </c>
      <c r="B39" t="s" s="208">
        <v>437</v>
      </c>
      <c r="C39" t="s" s="24">
        <v>19</v>
      </c>
      <c r="D39" s="197"/>
      <c r="E39" s="189"/>
      <c r="F39" t="s" s="198">
        <v>27</v>
      </c>
      <c r="G39" t="s" s="24">
        <v>438</v>
      </c>
      <c r="H39" t="s" s="24">
        <v>115</v>
      </c>
      <c r="I39" s="196">
        <v>20</v>
      </c>
      <c r="J39" s="196">
        <v>14</v>
      </c>
      <c r="K39" s="197"/>
      <c r="L39" s="197"/>
      <c r="M39" t="s" s="24">
        <v>20</v>
      </c>
      <c r="N39" t="s" s="198">
        <v>401</v>
      </c>
      <c r="O39" s="189"/>
    </row>
    <row r="40" ht="43.15" customHeight="1">
      <c r="A40" t="s" s="206">
        <v>260</v>
      </c>
      <c r="B40" t="s" s="208">
        <v>406</v>
      </c>
      <c r="C40" t="s" s="24">
        <v>19</v>
      </c>
      <c r="D40" s="197"/>
      <c r="E40" s="189"/>
      <c r="F40" t="s" s="198">
        <v>27</v>
      </c>
      <c r="G40" t="s" s="24">
        <v>407</v>
      </c>
      <c r="H40" t="s" s="24">
        <v>125</v>
      </c>
      <c r="I40" s="196">
        <v>16</v>
      </c>
      <c r="J40" s="196">
        <v>10</v>
      </c>
      <c r="K40" s="196">
        <v>12</v>
      </c>
      <c r="L40" s="197"/>
      <c r="M40" t="s" s="24">
        <v>20</v>
      </c>
      <c r="N40" t="s" s="198">
        <v>401</v>
      </c>
      <c r="O40" t="s" s="198">
        <v>408</v>
      </c>
    </row>
    <row r="41" ht="43.15" customHeight="1">
      <c r="A41" s="210"/>
      <c r="B41" s="211"/>
      <c r="C41" s="197"/>
      <c r="D41" s="197"/>
      <c r="E41" s="189"/>
      <c r="F41" s="189"/>
      <c r="G41" s="189"/>
      <c r="H41" s="197"/>
      <c r="I41" s="197"/>
      <c r="J41" s="197"/>
      <c r="K41" s="197"/>
      <c r="L41" s="197"/>
      <c r="M41" s="197"/>
      <c r="N41" s="189"/>
      <c r="O41" s="189"/>
    </row>
    <row r="42" ht="43.15" customHeight="1">
      <c r="A42" s="212"/>
      <c r="B42" s="213"/>
      <c r="C42" s="197"/>
      <c r="D42" s="257"/>
      <c r="E42" s="214"/>
      <c r="F42" s="214"/>
      <c r="G42" s="214"/>
      <c r="H42" s="257"/>
      <c r="I42" s="197"/>
      <c r="J42" s="197"/>
      <c r="K42" s="197"/>
      <c r="L42" s="197"/>
      <c r="M42" s="197"/>
      <c r="N42" s="214"/>
      <c r="O42" s="214"/>
    </row>
    <row r="43" ht="43.15" customHeight="1">
      <c r="A43" s="212"/>
      <c r="B43" s="213"/>
      <c r="C43" s="197"/>
      <c r="D43" s="257"/>
      <c r="E43" s="214"/>
      <c r="F43" s="214"/>
      <c r="G43" s="214"/>
      <c r="H43" s="257"/>
      <c r="I43" s="197"/>
      <c r="J43" s="197"/>
      <c r="K43" s="197"/>
      <c r="L43" s="197"/>
      <c r="M43" s="197"/>
      <c r="N43" s="214"/>
      <c r="O43" s="214"/>
    </row>
    <row r="44" ht="43.15" customHeight="1">
      <c r="A44" s="212"/>
      <c r="B44" s="213"/>
      <c r="C44" s="197"/>
      <c r="D44" s="257"/>
      <c r="E44" s="214"/>
      <c r="F44" s="214"/>
      <c r="G44" s="214"/>
      <c r="H44" s="257"/>
      <c r="I44" s="197"/>
      <c r="J44" s="197"/>
      <c r="K44" s="197"/>
      <c r="L44" s="197"/>
      <c r="M44" s="197"/>
      <c r="N44" s="214"/>
      <c r="O44" s="214"/>
    </row>
    <row r="45" ht="43.15" customHeight="1">
      <c r="A45" s="212"/>
      <c r="B45" s="213"/>
      <c r="C45" s="197"/>
      <c r="D45" s="257"/>
      <c r="E45" s="214"/>
      <c r="F45" s="214"/>
      <c r="G45" s="214"/>
      <c r="H45" s="257"/>
      <c r="I45" s="197"/>
      <c r="J45" s="197"/>
      <c r="K45" s="197"/>
      <c r="L45" s="197"/>
      <c r="M45" s="197"/>
      <c r="N45" s="214"/>
      <c r="O45" s="214"/>
    </row>
    <row r="46" ht="43.15" customHeight="1">
      <c r="A46" s="212"/>
      <c r="B46" s="213"/>
      <c r="C46" s="197"/>
      <c r="D46" s="257"/>
      <c r="E46" s="214"/>
      <c r="F46" s="214"/>
      <c r="G46" s="214"/>
      <c r="H46" s="257"/>
      <c r="I46" s="197"/>
      <c r="J46" s="197"/>
      <c r="K46" s="197"/>
      <c r="L46" s="197"/>
      <c r="M46" s="197"/>
      <c r="N46" s="214"/>
      <c r="O46" s="214"/>
    </row>
    <row r="47" ht="43.15" customHeight="1">
      <c r="A47" s="212"/>
      <c r="B47" s="213"/>
      <c r="C47" s="197"/>
      <c r="D47" s="257"/>
      <c r="E47" s="214"/>
      <c r="F47" s="214"/>
      <c r="G47" s="214"/>
      <c r="H47" s="257"/>
      <c r="I47" s="215"/>
      <c r="J47" s="215"/>
      <c r="K47" s="197"/>
      <c r="L47" s="197"/>
      <c r="M47" s="197"/>
      <c r="N47" s="214"/>
      <c r="O47" s="214"/>
    </row>
    <row r="48" ht="43.15" customHeight="1">
      <c r="A48" s="212"/>
      <c r="B48" s="213"/>
      <c r="C48" s="197"/>
      <c r="D48" s="257"/>
      <c r="E48" s="214"/>
      <c r="F48" s="214"/>
      <c r="G48" s="214"/>
      <c r="H48" s="257"/>
      <c r="I48" s="197"/>
      <c r="J48" s="197"/>
      <c r="K48" s="197"/>
      <c r="L48" s="197"/>
      <c r="M48" s="197"/>
      <c r="N48" s="214"/>
      <c r="O48" s="214"/>
    </row>
    <row r="49" ht="43.15" customHeight="1">
      <c r="A49" s="212"/>
      <c r="B49" s="213"/>
      <c r="C49" s="197"/>
      <c r="D49" s="257"/>
      <c r="E49" s="214"/>
      <c r="F49" s="214"/>
      <c r="G49" s="214"/>
      <c r="H49" s="257"/>
      <c r="I49" s="197"/>
      <c r="J49" s="197"/>
      <c r="K49" s="197"/>
      <c r="L49" s="197"/>
      <c r="M49" s="197"/>
      <c r="N49" s="214"/>
      <c r="O49" s="214"/>
    </row>
    <row r="50" ht="43.15" customHeight="1">
      <c r="A50" s="212"/>
      <c r="B50" s="213"/>
      <c r="C50" s="197"/>
      <c r="D50" s="257"/>
      <c r="E50" s="214"/>
      <c r="F50" s="214"/>
      <c r="G50" s="214"/>
      <c r="H50" s="257"/>
      <c r="I50" s="197"/>
      <c r="J50" s="197"/>
      <c r="K50" s="197"/>
      <c r="L50" s="197"/>
      <c r="M50" s="197"/>
      <c r="N50" s="214"/>
      <c r="O50" s="214"/>
    </row>
    <row r="51" ht="43.15" customHeight="1">
      <c r="A51" s="212"/>
      <c r="B51" s="213"/>
      <c r="C51" s="197"/>
      <c r="D51" s="257"/>
      <c r="E51" s="214"/>
      <c r="F51" s="214"/>
      <c r="G51" s="214"/>
      <c r="H51" s="257"/>
      <c r="I51" s="197"/>
      <c r="J51" s="197"/>
      <c r="K51" s="197"/>
      <c r="L51" s="197"/>
      <c r="M51" s="197"/>
      <c r="N51" s="214"/>
      <c r="O51" s="214"/>
    </row>
    <row r="52" ht="43.15" customHeight="1">
      <c r="A52" s="212"/>
      <c r="B52" s="213"/>
      <c r="C52" s="197"/>
      <c r="D52" s="257"/>
      <c r="E52" s="214"/>
      <c r="F52" s="214"/>
      <c r="G52" s="214"/>
      <c r="H52" s="257"/>
      <c r="I52" s="197"/>
      <c r="J52" s="197"/>
      <c r="K52" s="197"/>
      <c r="L52" s="197"/>
      <c r="M52" s="197"/>
      <c r="N52" s="214"/>
      <c r="O52" s="214"/>
    </row>
    <row r="53" ht="43.15" customHeight="1">
      <c r="A53" s="212"/>
      <c r="B53" s="213"/>
      <c r="C53" s="197"/>
      <c r="D53" s="257"/>
      <c r="E53" s="214"/>
      <c r="F53" s="214"/>
      <c r="G53" s="214"/>
      <c r="H53" s="257"/>
      <c r="I53" s="197"/>
      <c r="J53" s="197"/>
      <c r="K53" s="197"/>
      <c r="L53" s="197"/>
      <c r="M53" s="197"/>
      <c r="N53" s="214"/>
      <c r="O53" s="214"/>
    </row>
    <row r="54" ht="43.15" customHeight="1">
      <c r="A54" s="212"/>
      <c r="B54" s="213"/>
      <c r="C54" s="197"/>
      <c r="D54" s="257"/>
      <c r="E54" s="214"/>
      <c r="F54" s="214"/>
      <c r="G54" s="214"/>
      <c r="H54" s="257"/>
      <c r="I54" s="197"/>
      <c r="J54" s="197"/>
      <c r="K54" s="197"/>
      <c r="L54" s="197"/>
      <c r="M54" s="197"/>
      <c r="N54" s="214"/>
      <c r="O54" s="214"/>
    </row>
    <row r="55" ht="43.15" customHeight="1">
      <c r="A55" s="212"/>
      <c r="B55" s="213"/>
      <c r="C55" s="197"/>
      <c r="D55" s="257"/>
      <c r="E55" s="214"/>
      <c r="F55" s="214"/>
      <c r="G55" s="214"/>
      <c r="H55" s="257"/>
      <c r="I55" s="197"/>
      <c r="J55" s="197"/>
      <c r="K55" s="197"/>
      <c r="L55" s="197"/>
      <c r="M55" s="197"/>
      <c r="N55" s="214"/>
      <c r="O55" s="214"/>
    </row>
    <row r="56" ht="43.15" customHeight="1">
      <c r="A56" s="212"/>
      <c r="B56" s="213"/>
      <c r="C56" s="197"/>
      <c r="D56" s="257"/>
      <c r="E56" s="214"/>
      <c r="F56" s="214"/>
      <c r="G56" s="214"/>
      <c r="H56" s="257"/>
      <c r="I56" s="197"/>
      <c r="J56" s="197"/>
      <c r="K56" s="197"/>
      <c r="L56" s="197"/>
      <c r="M56" s="197"/>
      <c r="N56" s="214"/>
      <c r="O56" s="214"/>
    </row>
    <row r="57" ht="43.15" customHeight="1">
      <c r="A57" s="212"/>
      <c r="B57" s="213"/>
      <c r="C57" s="197"/>
      <c r="D57" s="257"/>
      <c r="E57" s="214"/>
      <c r="F57" s="214"/>
      <c r="G57" s="214"/>
      <c r="H57" s="257"/>
      <c r="I57" s="197"/>
      <c r="J57" s="197"/>
      <c r="K57" s="197"/>
      <c r="L57" s="197"/>
      <c r="M57" s="197"/>
      <c r="N57" s="214"/>
      <c r="O57" s="214"/>
    </row>
    <row r="58" ht="43.15" customHeight="1">
      <c r="A58" s="212"/>
      <c r="B58" s="213"/>
      <c r="C58" s="197"/>
      <c r="D58" s="257"/>
      <c r="E58" s="214"/>
      <c r="F58" s="214"/>
      <c r="G58" s="214"/>
      <c r="H58" s="257"/>
      <c r="I58" s="197"/>
      <c r="J58" s="197"/>
      <c r="K58" s="197"/>
      <c r="L58" s="197"/>
      <c r="M58" s="197"/>
      <c r="N58" s="214"/>
      <c r="O58" s="214"/>
    </row>
    <row r="59" ht="43.15" customHeight="1">
      <c r="A59" s="212"/>
      <c r="B59" s="213"/>
      <c r="C59" s="197"/>
      <c r="D59" s="257"/>
      <c r="E59" s="214"/>
      <c r="F59" s="214"/>
      <c r="G59" s="214"/>
      <c r="H59" s="257"/>
      <c r="I59" s="197"/>
      <c r="J59" s="197"/>
      <c r="K59" s="197"/>
      <c r="L59" s="197"/>
      <c r="M59" s="197"/>
      <c r="N59" s="214"/>
      <c r="O59" s="214"/>
    </row>
    <row r="60" ht="43.15" customHeight="1">
      <c r="A60" s="212"/>
      <c r="B60" s="213"/>
      <c r="C60" s="197"/>
      <c r="D60" s="257"/>
      <c r="E60" s="214"/>
      <c r="F60" s="214"/>
      <c r="G60" s="214"/>
      <c r="H60" s="257"/>
      <c r="I60" s="197"/>
      <c r="J60" s="197"/>
      <c r="K60" s="197"/>
      <c r="L60" s="197"/>
      <c r="M60" s="197"/>
      <c r="N60" s="214"/>
      <c r="O60" s="214"/>
    </row>
    <row r="61" ht="43.15" customHeight="1">
      <c r="A61" s="212"/>
      <c r="B61" s="213"/>
      <c r="C61" s="197"/>
      <c r="D61" s="257"/>
      <c r="E61" s="214"/>
      <c r="F61" s="214"/>
      <c r="G61" s="214"/>
      <c r="H61" s="257"/>
      <c r="I61" s="197"/>
      <c r="J61" s="197"/>
      <c r="K61" s="197"/>
      <c r="L61" s="197"/>
      <c r="M61" s="197"/>
      <c r="N61" s="214"/>
      <c r="O61" s="214"/>
    </row>
    <row r="62" ht="43.15" customHeight="1">
      <c r="A62" s="212"/>
      <c r="B62" s="213"/>
      <c r="C62" s="197"/>
      <c r="D62" s="257"/>
      <c r="E62" s="214"/>
      <c r="F62" s="214"/>
      <c r="G62" s="214"/>
      <c r="H62" s="257"/>
      <c r="I62" s="197"/>
      <c r="J62" s="197"/>
      <c r="K62" s="197"/>
      <c r="L62" s="197"/>
      <c r="M62" s="197"/>
      <c r="N62" s="214"/>
      <c r="O62" s="214"/>
    </row>
    <row r="63" ht="43.15" customHeight="1">
      <c r="A63" s="212"/>
      <c r="B63" s="213"/>
      <c r="C63" s="197"/>
      <c r="D63" s="257"/>
      <c r="E63" s="214"/>
      <c r="F63" s="214"/>
      <c r="G63" s="214"/>
      <c r="H63" s="257"/>
      <c r="I63" s="197"/>
      <c r="J63" s="197"/>
      <c r="K63" s="197"/>
      <c r="L63" s="197"/>
      <c r="M63" s="197"/>
      <c r="N63" s="214"/>
      <c r="O63" s="214"/>
    </row>
    <row r="64" ht="43.15" customHeight="1">
      <c r="A64" s="212"/>
      <c r="B64" s="213"/>
      <c r="C64" s="197"/>
      <c r="D64" s="257"/>
      <c r="E64" s="214"/>
      <c r="F64" s="214"/>
      <c r="G64" s="214"/>
      <c r="H64" s="257"/>
      <c r="I64" s="197"/>
      <c r="J64" s="197"/>
      <c r="K64" s="197"/>
      <c r="L64" s="197"/>
      <c r="M64" s="197"/>
      <c r="N64" s="214"/>
      <c r="O64" s="214"/>
    </row>
    <row r="65" ht="43.15" customHeight="1">
      <c r="A65" s="212"/>
      <c r="B65" s="213"/>
      <c r="C65" s="197"/>
      <c r="D65" s="257"/>
      <c r="E65" s="214"/>
      <c r="F65" s="214"/>
      <c r="G65" s="214"/>
      <c r="H65" s="257"/>
      <c r="I65" s="197"/>
      <c r="J65" s="197"/>
      <c r="K65" s="197"/>
      <c r="L65" s="197"/>
      <c r="M65" s="197"/>
      <c r="N65" s="214"/>
      <c r="O65" s="214"/>
    </row>
    <row r="66" ht="43.15" customHeight="1">
      <c r="A66" s="212"/>
      <c r="B66" s="213"/>
      <c r="C66" s="197"/>
      <c r="D66" s="257"/>
      <c r="E66" s="214"/>
      <c r="F66" s="214"/>
      <c r="G66" s="214"/>
      <c r="H66" s="257"/>
      <c r="I66" s="197"/>
      <c r="J66" s="197"/>
      <c r="K66" s="197"/>
      <c r="L66" s="197"/>
      <c r="M66" s="197"/>
      <c r="N66" s="214"/>
      <c r="O66" s="214"/>
    </row>
    <row r="67" ht="43.15" customHeight="1">
      <c r="A67" s="212"/>
      <c r="B67" s="213"/>
      <c r="C67" s="197"/>
      <c r="D67" s="257"/>
      <c r="E67" s="214"/>
      <c r="F67" s="214"/>
      <c r="G67" s="214"/>
      <c r="H67" s="257"/>
      <c r="I67" s="197"/>
      <c r="J67" s="197"/>
      <c r="K67" s="197"/>
      <c r="L67" s="197"/>
      <c r="M67" s="197"/>
      <c r="N67" s="214"/>
      <c r="O67" s="214"/>
    </row>
    <row r="68" ht="43.15" customHeight="1">
      <c r="A68" s="212"/>
      <c r="B68" s="213"/>
      <c r="C68" s="197"/>
      <c r="D68" s="257"/>
      <c r="E68" s="214"/>
      <c r="F68" s="214"/>
      <c r="G68" s="214"/>
      <c r="H68" s="257"/>
      <c r="I68" s="197"/>
      <c r="J68" s="197"/>
      <c r="K68" s="197"/>
      <c r="L68" s="197"/>
      <c r="M68" s="197"/>
      <c r="N68" s="214"/>
      <c r="O68" s="214"/>
    </row>
    <row r="69" ht="43.15" customHeight="1">
      <c r="A69" s="212"/>
      <c r="B69" s="213"/>
      <c r="C69" s="197"/>
      <c r="D69" s="257"/>
      <c r="E69" s="214"/>
      <c r="F69" s="214"/>
      <c r="G69" s="214"/>
      <c r="H69" s="257"/>
      <c r="I69" s="197"/>
      <c r="J69" s="197"/>
      <c r="K69" s="197"/>
      <c r="L69" s="197"/>
      <c r="M69" s="197"/>
      <c r="N69" s="214"/>
      <c r="O69" s="214"/>
    </row>
    <row r="70" ht="43.15" customHeight="1">
      <c r="A70" s="212"/>
      <c r="B70" s="213"/>
      <c r="C70" s="197"/>
      <c r="D70" s="257"/>
      <c r="E70" s="214"/>
      <c r="F70" s="214"/>
      <c r="G70" s="214"/>
      <c r="H70" s="257"/>
      <c r="I70" s="197"/>
      <c r="J70" s="197"/>
      <c r="K70" s="197"/>
      <c r="L70" s="197"/>
      <c r="M70" s="197"/>
      <c r="N70" s="214"/>
      <c r="O70" s="214"/>
    </row>
    <row r="71" ht="43.15" customHeight="1">
      <c r="A71" s="212"/>
      <c r="B71" s="213"/>
      <c r="C71" s="197"/>
      <c r="D71" s="257"/>
      <c r="E71" s="214"/>
      <c r="F71" s="214"/>
      <c r="G71" s="214"/>
      <c r="H71" s="257"/>
      <c r="I71" s="197"/>
      <c r="J71" s="197"/>
      <c r="K71" s="197"/>
      <c r="L71" s="197"/>
      <c r="M71" s="197"/>
      <c r="N71" s="214"/>
      <c r="O71" s="214"/>
    </row>
    <row r="72" ht="43.15" customHeight="1">
      <c r="A72" s="212"/>
      <c r="B72" s="213"/>
      <c r="C72" s="197"/>
      <c r="D72" s="257"/>
      <c r="E72" s="214"/>
      <c r="F72" s="214"/>
      <c r="G72" s="214"/>
      <c r="H72" s="257"/>
      <c r="I72" s="197"/>
      <c r="J72" s="197"/>
      <c r="K72" s="197"/>
      <c r="L72" s="197"/>
      <c r="M72" s="197"/>
      <c r="N72" s="214"/>
      <c r="O72" s="214"/>
    </row>
    <row r="73" ht="43.15" customHeight="1">
      <c r="A73" s="212"/>
      <c r="B73" s="213"/>
      <c r="C73" s="197"/>
      <c r="D73" s="257"/>
      <c r="E73" s="214"/>
      <c r="F73" s="214"/>
      <c r="G73" s="214"/>
      <c r="H73" s="257"/>
      <c r="I73" s="197"/>
      <c r="J73" s="197"/>
      <c r="K73" s="197"/>
      <c r="L73" s="197"/>
      <c r="M73" s="197"/>
      <c r="N73" s="214"/>
      <c r="O73" s="214"/>
    </row>
    <row r="74" ht="43.15" customHeight="1">
      <c r="A74" s="212"/>
      <c r="B74" s="213"/>
      <c r="C74" s="197"/>
      <c r="D74" s="257"/>
      <c r="E74" s="214"/>
      <c r="F74" s="214"/>
      <c r="G74" s="214"/>
      <c r="H74" s="257"/>
      <c r="I74" s="197"/>
      <c r="J74" s="197"/>
      <c r="K74" s="197"/>
      <c r="L74" s="197"/>
      <c r="M74" s="197"/>
      <c r="N74" s="214"/>
      <c r="O74" s="214"/>
    </row>
    <row r="75" ht="43.15" customHeight="1">
      <c r="A75" s="212"/>
      <c r="B75" s="213"/>
      <c r="C75" s="197"/>
      <c r="D75" s="257"/>
      <c r="E75" s="214"/>
      <c r="F75" s="214"/>
      <c r="G75" s="214"/>
      <c r="H75" s="257"/>
      <c r="I75" s="197"/>
      <c r="J75" s="197"/>
      <c r="K75" s="197"/>
      <c r="L75" s="197"/>
      <c r="M75" s="197"/>
      <c r="N75" s="214"/>
      <c r="O75" s="214"/>
    </row>
    <row r="76" ht="43.15" customHeight="1">
      <c r="A76" s="212"/>
      <c r="B76" s="213"/>
      <c r="C76" s="197"/>
      <c r="D76" s="257"/>
      <c r="E76" s="214"/>
      <c r="F76" s="214"/>
      <c r="G76" s="214"/>
      <c r="H76" s="257"/>
      <c r="I76" s="197"/>
      <c r="J76" s="197"/>
      <c r="K76" s="197"/>
      <c r="L76" s="197"/>
      <c r="M76" s="197"/>
      <c r="N76" s="214"/>
      <c r="O76" s="214"/>
    </row>
    <row r="77" ht="43.15" customHeight="1">
      <c r="A77" s="212"/>
      <c r="B77" s="213"/>
      <c r="C77" s="197"/>
      <c r="D77" s="257"/>
      <c r="E77" s="214"/>
      <c r="F77" s="214"/>
      <c r="G77" s="214"/>
      <c r="H77" s="257"/>
      <c r="I77" s="197"/>
      <c r="J77" s="197"/>
      <c r="K77" s="197"/>
      <c r="L77" s="197"/>
      <c r="M77" s="197"/>
      <c r="N77" s="214"/>
      <c r="O77" s="214"/>
    </row>
    <row r="78" ht="43.15" customHeight="1">
      <c r="A78" s="212"/>
      <c r="B78" s="213"/>
      <c r="C78" s="197"/>
      <c r="D78" s="257"/>
      <c r="E78" s="214"/>
      <c r="F78" s="214"/>
      <c r="G78" s="214"/>
      <c r="H78" s="257"/>
      <c r="I78" s="197"/>
      <c r="J78" s="197"/>
      <c r="K78" s="197"/>
      <c r="L78" s="197"/>
      <c r="M78" s="197"/>
      <c r="N78" s="214"/>
      <c r="O78" s="214"/>
    </row>
    <row r="79" ht="43.15" customHeight="1">
      <c r="A79" s="212"/>
      <c r="B79" s="213"/>
      <c r="C79" s="197"/>
      <c r="D79" s="257"/>
      <c r="E79" s="214"/>
      <c r="F79" s="214"/>
      <c r="G79" s="214"/>
      <c r="H79" s="257"/>
      <c r="I79" s="197"/>
      <c r="J79" s="197"/>
      <c r="K79" s="197"/>
      <c r="L79" s="197"/>
      <c r="M79" s="197"/>
      <c r="N79" s="214"/>
      <c r="O79" s="214"/>
    </row>
    <row r="80" ht="43.15" customHeight="1">
      <c r="A80" s="212"/>
      <c r="B80" s="213"/>
      <c r="C80" s="197"/>
      <c r="D80" s="257"/>
      <c r="E80" s="214"/>
      <c r="F80" s="214"/>
      <c r="G80" s="214"/>
      <c r="H80" s="257"/>
      <c r="I80" s="197"/>
      <c r="J80" s="197"/>
      <c r="K80" s="197"/>
      <c r="L80" s="197"/>
      <c r="M80" s="197"/>
      <c r="N80" s="214"/>
      <c r="O80" s="214"/>
    </row>
    <row r="81" ht="43.15" customHeight="1">
      <c r="A81" s="212"/>
      <c r="B81" s="213"/>
      <c r="C81" s="197"/>
      <c r="D81" s="257"/>
      <c r="E81" s="214"/>
      <c r="F81" s="214"/>
      <c r="G81" s="214"/>
      <c r="H81" s="257"/>
      <c r="I81" s="197"/>
      <c r="J81" s="197"/>
      <c r="K81" s="197"/>
      <c r="L81" s="197"/>
      <c r="M81" s="197"/>
      <c r="N81" s="214"/>
      <c r="O81" s="214"/>
    </row>
    <row r="82" ht="43.15" customHeight="1">
      <c r="A82" s="212"/>
      <c r="B82" s="213"/>
      <c r="C82" s="197"/>
      <c r="D82" s="257"/>
      <c r="E82" s="214"/>
      <c r="F82" s="214"/>
      <c r="G82" s="214"/>
      <c r="H82" s="257"/>
      <c r="I82" s="197"/>
      <c r="J82" s="197"/>
      <c r="K82" s="197"/>
      <c r="L82" s="197"/>
      <c r="M82" s="197"/>
      <c r="N82" s="214"/>
      <c r="O82" s="214"/>
    </row>
    <row r="83" ht="43.15" customHeight="1">
      <c r="A83" s="212"/>
      <c r="B83" s="213"/>
      <c r="C83" s="197"/>
      <c r="D83" s="257"/>
      <c r="E83" s="214"/>
      <c r="F83" s="214"/>
      <c r="G83" s="214"/>
      <c r="H83" s="257"/>
      <c r="I83" s="197"/>
      <c r="J83" s="197"/>
      <c r="K83" s="197"/>
      <c r="L83" s="197"/>
      <c r="M83" s="197"/>
      <c r="N83" s="214"/>
      <c r="O83" s="214"/>
    </row>
    <row r="84" ht="43.15" customHeight="1">
      <c r="A84" s="212"/>
      <c r="B84" s="213"/>
      <c r="C84" s="197"/>
      <c r="D84" s="257"/>
      <c r="E84" s="214"/>
      <c r="F84" s="214"/>
      <c r="G84" s="214"/>
      <c r="H84" s="257"/>
      <c r="I84" s="197"/>
      <c r="J84" s="197"/>
      <c r="K84" s="197"/>
      <c r="L84" s="197"/>
      <c r="M84" s="197"/>
      <c r="N84" s="214"/>
      <c r="O84" s="214"/>
    </row>
    <row r="85" ht="43.15" customHeight="1">
      <c r="A85" s="212"/>
      <c r="B85" s="213"/>
      <c r="C85" s="197"/>
      <c r="D85" s="257"/>
      <c r="E85" s="214"/>
      <c r="F85" s="214"/>
      <c r="G85" s="214"/>
      <c r="H85" s="257"/>
      <c r="I85" s="197"/>
      <c r="J85" s="197"/>
      <c r="K85" s="197"/>
      <c r="L85" s="197"/>
      <c r="M85" s="197"/>
      <c r="N85" s="214"/>
      <c r="O85" s="214"/>
    </row>
    <row r="86" ht="43.15" customHeight="1">
      <c r="A86" s="212"/>
      <c r="B86" s="213"/>
      <c r="C86" s="197"/>
      <c r="D86" s="257"/>
      <c r="E86" s="214"/>
      <c r="F86" s="214"/>
      <c r="G86" s="214"/>
      <c r="H86" s="257"/>
      <c r="I86" s="197"/>
      <c r="J86" s="197"/>
      <c r="K86" s="197"/>
      <c r="L86" s="197"/>
      <c r="M86" s="197"/>
      <c r="N86" s="214"/>
      <c r="O86" s="214"/>
    </row>
    <row r="87" ht="43.15" customHeight="1">
      <c r="A87" s="212"/>
      <c r="B87" s="213"/>
      <c r="C87" s="197"/>
      <c r="D87" s="257"/>
      <c r="E87" s="214"/>
      <c r="F87" s="214"/>
      <c r="G87" s="214"/>
      <c r="H87" s="257"/>
      <c r="I87" s="197"/>
      <c r="J87" s="197"/>
      <c r="K87" s="197"/>
      <c r="L87" s="197"/>
      <c r="M87" s="197"/>
      <c r="N87" s="214"/>
      <c r="O87" s="214"/>
    </row>
    <row r="88" ht="43.15" customHeight="1">
      <c r="A88" s="212"/>
      <c r="B88" s="213"/>
      <c r="C88" s="197"/>
      <c r="D88" s="257"/>
      <c r="E88" s="214"/>
      <c r="F88" s="214"/>
      <c r="G88" s="214"/>
      <c r="H88" s="257"/>
      <c r="I88" s="197"/>
      <c r="J88" s="197"/>
      <c r="K88" s="197"/>
      <c r="L88" s="197"/>
      <c r="M88" s="197"/>
      <c r="N88" s="214"/>
      <c r="O88" s="214"/>
    </row>
    <row r="89" ht="43.15" customHeight="1">
      <c r="A89" s="212"/>
      <c r="B89" s="213"/>
      <c r="C89" s="197"/>
      <c r="D89" s="257"/>
      <c r="E89" s="214"/>
      <c r="F89" s="214"/>
      <c r="G89" s="214"/>
      <c r="H89" s="257"/>
      <c r="I89" s="197"/>
      <c r="J89" s="197"/>
      <c r="K89" s="197"/>
      <c r="L89" s="197"/>
      <c r="M89" s="197"/>
      <c r="N89" s="214"/>
      <c r="O89" s="214"/>
    </row>
    <row r="90" ht="43.15" customHeight="1">
      <c r="A90" s="212"/>
      <c r="B90" s="213"/>
      <c r="C90" s="197"/>
      <c r="D90" s="257"/>
      <c r="E90" s="214"/>
      <c r="F90" s="214"/>
      <c r="G90" s="214"/>
      <c r="H90" s="257"/>
      <c r="I90" s="197"/>
      <c r="J90" s="197"/>
      <c r="K90" s="197"/>
      <c r="L90" s="197"/>
      <c r="M90" s="197"/>
      <c r="N90" s="214"/>
      <c r="O90" s="214"/>
    </row>
    <row r="91" ht="43.15" customHeight="1">
      <c r="A91" s="212"/>
      <c r="B91" s="213"/>
      <c r="C91" s="197"/>
      <c r="D91" s="257"/>
      <c r="E91" s="214"/>
      <c r="F91" s="214"/>
      <c r="G91" s="214"/>
      <c r="H91" s="257"/>
      <c r="I91" s="197"/>
      <c r="J91" s="197"/>
      <c r="K91" s="197"/>
      <c r="L91" s="197"/>
      <c r="M91" s="197"/>
      <c r="N91" s="214"/>
      <c r="O91" s="214"/>
    </row>
    <row r="92" ht="43.15" customHeight="1">
      <c r="A92" s="212"/>
      <c r="B92" s="213"/>
      <c r="C92" s="197"/>
      <c r="D92" s="257"/>
      <c r="E92" s="214"/>
      <c r="F92" s="214"/>
      <c r="G92" s="214"/>
      <c r="H92" s="257"/>
      <c r="I92" s="197"/>
      <c r="J92" s="197"/>
      <c r="K92" s="197"/>
      <c r="L92" s="197"/>
      <c r="M92" s="197"/>
      <c r="N92" s="214"/>
      <c r="O92" s="214"/>
    </row>
    <row r="93" ht="43.15" customHeight="1">
      <c r="A93" s="212"/>
      <c r="B93" s="213"/>
      <c r="C93" s="197"/>
      <c r="D93" s="257"/>
      <c r="E93" s="214"/>
      <c r="F93" s="214"/>
      <c r="G93" s="214"/>
      <c r="H93" s="257"/>
      <c r="I93" s="197"/>
      <c r="J93" s="197"/>
      <c r="K93" s="197"/>
      <c r="L93" s="197"/>
      <c r="M93" s="197"/>
      <c r="N93" s="214"/>
      <c r="O93" s="214"/>
    </row>
    <row r="94" ht="43.15" customHeight="1">
      <c r="A94" s="212"/>
      <c r="B94" s="213"/>
      <c r="C94" s="197"/>
      <c r="D94" s="257"/>
      <c r="E94" s="214"/>
      <c r="F94" s="214"/>
      <c r="G94" s="214"/>
      <c r="H94" s="257"/>
      <c r="I94" s="197"/>
      <c r="J94" s="197"/>
      <c r="K94" s="197"/>
      <c r="L94" s="197"/>
      <c r="M94" s="197"/>
      <c r="N94" s="214"/>
      <c r="O94" s="214"/>
    </row>
    <row r="95" ht="43.15" customHeight="1">
      <c r="A95" s="212"/>
      <c r="B95" s="213"/>
      <c r="C95" s="197"/>
      <c r="D95" s="257"/>
      <c r="E95" s="214"/>
      <c r="F95" s="214"/>
      <c r="G95" s="214"/>
      <c r="H95" s="257"/>
      <c r="I95" s="197"/>
      <c r="J95" s="197"/>
      <c r="K95" s="197"/>
      <c r="L95" s="197"/>
      <c r="M95" s="197"/>
      <c r="N95" s="214"/>
      <c r="O95" s="214"/>
    </row>
    <row r="96" ht="43.15" customHeight="1">
      <c r="A96" s="212"/>
      <c r="B96" s="213"/>
      <c r="C96" s="197"/>
      <c r="D96" s="257"/>
      <c r="E96" s="214"/>
      <c r="F96" s="214"/>
      <c r="G96" s="214"/>
      <c r="H96" s="257"/>
      <c r="I96" s="197"/>
      <c r="J96" s="197"/>
      <c r="K96" s="197"/>
      <c r="L96" s="197"/>
      <c r="M96" s="197"/>
      <c r="N96" s="214"/>
      <c r="O96" s="214"/>
    </row>
    <row r="97" ht="43.15" customHeight="1">
      <c r="A97" s="212"/>
      <c r="B97" s="213"/>
      <c r="C97" s="197"/>
      <c r="D97" s="257"/>
      <c r="E97" s="214"/>
      <c r="F97" s="214"/>
      <c r="G97" s="214"/>
      <c r="H97" s="257"/>
      <c r="I97" s="197"/>
      <c r="J97" s="197"/>
      <c r="K97" s="197"/>
      <c r="L97" s="197"/>
      <c r="M97" s="197"/>
      <c r="N97" s="214"/>
      <c r="O97" s="214"/>
    </row>
    <row r="98" ht="43.15" customHeight="1">
      <c r="A98" s="212"/>
      <c r="B98" s="213"/>
      <c r="C98" s="197"/>
      <c r="D98" s="257"/>
      <c r="E98" s="214"/>
      <c r="F98" s="214"/>
      <c r="G98" s="214"/>
      <c r="H98" s="257"/>
      <c r="I98" s="197"/>
      <c r="J98" s="197"/>
      <c r="K98" s="197"/>
      <c r="L98" s="197"/>
      <c r="M98" s="197"/>
      <c r="N98" s="214"/>
      <c r="O98" s="214"/>
    </row>
    <row r="99" ht="43.15" customHeight="1">
      <c r="A99" s="212"/>
      <c r="B99" s="213"/>
      <c r="C99" s="197"/>
      <c r="D99" s="257"/>
      <c r="E99" s="214"/>
      <c r="F99" s="214"/>
      <c r="G99" s="214"/>
      <c r="H99" s="257"/>
      <c r="I99" s="197"/>
      <c r="J99" s="197"/>
      <c r="K99" s="197"/>
      <c r="L99" s="197"/>
      <c r="M99" s="197"/>
      <c r="N99" s="214"/>
      <c r="O99" s="214"/>
    </row>
    <row r="100" ht="43.15" customHeight="1">
      <c r="A100" s="212"/>
      <c r="B100" s="213"/>
      <c r="C100" s="197"/>
      <c r="D100" s="257"/>
      <c r="E100" s="214"/>
      <c r="F100" s="214"/>
      <c r="G100" s="214"/>
      <c r="H100" s="257"/>
      <c r="I100" s="197"/>
      <c r="J100" s="197"/>
      <c r="K100" s="197"/>
      <c r="L100" s="197"/>
      <c r="M100" s="197"/>
      <c r="N100" s="214"/>
      <c r="O100" s="214"/>
    </row>
    <row r="101" ht="43.15" customHeight="1">
      <c r="A101" s="212"/>
      <c r="B101" s="213"/>
      <c r="C101" s="197"/>
      <c r="D101" s="257"/>
      <c r="E101" s="214"/>
      <c r="F101" s="214"/>
      <c r="G101" s="214"/>
      <c r="H101" s="257"/>
      <c r="I101" s="197"/>
      <c r="J101" s="197"/>
      <c r="K101" s="197"/>
      <c r="L101" s="197"/>
      <c r="M101" s="197"/>
      <c r="N101" s="214"/>
      <c r="O101" s="214"/>
    </row>
    <row r="102" ht="43.15" customHeight="1">
      <c r="A102" s="212"/>
      <c r="B102" s="213"/>
      <c r="C102" s="197"/>
      <c r="D102" s="257"/>
      <c r="E102" s="214"/>
      <c r="F102" s="214"/>
      <c r="G102" s="214"/>
      <c r="H102" s="257"/>
      <c r="I102" s="197"/>
      <c r="J102" s="197"/>
      <c r="K102" s="197"/>
      <c r="L102" s="197"/>
      <c r="M102" s="197"/>
      <c r="N102" s="214"/>
      <c r="O102" s="214"/>
    </row>
    <row r="103" ht="43.15" customHeight="1">
      <c r="A103" s="212"/>
      <c r="B103" s="213"/>
      <c r="C103" s="197"/>
      <c r="D103" s="257"/>
      <c r="E103" s="214"/>
      <c r="F103" s="214"/>
      <c r="G103" s="214"/>
      <c r="H103" s="257"/>
      <c r="I103" s="197"/>
      <c r="J103" s="197"/>
      <c r="K103" s="197"/>
      <c r="L103" s="197"/>
      <c r="M103" s="197"/>
      <c r="N103" s="214"/>
      <c r="O103" s="214"/>
    </row>
    <row r="104" ht="43.15" customHeight="1">
      <c r="A104" s="212"/>
      <c r="B104" s="213"/>
      <c r="C104" s="197"/>
      <c r="D104" s="257"/>
      <c r="E104" s="214"/>
      <c r="F104" s="214"/>
      <c r="G104" s="214"/>
      <c r="H104" s="257"/>
      <c r="I104" s="197"/>
      <c r="J104" s="197"/>
      <c r="K104" s="197"/>
      <c r="L104" s="197"/>
      <c r="M104" s="197"/>
      <c r="N104" s="214"/>
      <c r="O104" s="214"/>
    </row>
    <row r="105" ht="43.15" customHeight="1">
      <c r="A105" s="212"/>
      <c r="B105" s="213"/>
      <c r="C105" s="197"/>
      <c r="D105" s="257"/>
      <c r="E105" s="214"/>
      <c r="F105" s="214"/>
      <c r="G105" s="214"/>
      <c r="H105" s="257"/>
      <c r="I105" s="197"/>
      <c r="J105" s="197"/>
      <c r="K105" s="197"/>
      <c r="L105" s="197"/>
      <c r="M105" s="197"/>
      <c r="N105" s="214"/>
      <c r="O105" s="214"/>
    </row>
    <row r="106" ht="43.15" customHeight="1">
      <c r="A106" s="212"/>
      <c r="B106" s="213"/>
      <c r="C106" s="197"/>
      <c r="D106" s="257"/>
      <c r="E106" s="214"/>
      <c r="F106" s="214"/>
      <c r="G106" s="214"/>
      <c r="H106" s="257"/>
      <c r="I106" s="197"/>
      <c r="J106" s="197"/>
      <c r="K106" s="197"/>
      <c r="L106" s="197"/>
      <c r="M106" s="197"/>
      <c r="N106" s="214"/>
      <c r="O106" s="214"/>
    </row>
    <row r="107" ht="43.15" customHeight="1">
      <c r="A107" s="212"/>
      <c r="B107" s="213"/>
      <c r="C107" s="197"/>
      <c r="D107" s="257"/>
      <c r="E107" s="214"/>
      <c r="F107" s="214"/>
      <c r="G107" s="214"/>
      <c r="H107" s="257"/>
      <c r="I107" s="197"/>
      <c r="J107" s="197"/>
      <c r="K107" s="197"/>
      <c r="L107" s="197"/>
      <c r="M107" s="197"/>
      <c r="N107" s="214"/>
      <c r="O107" s="214"/>
    </row>
    <row r="108" ht="43.15" customHeight="1">
      <c r="A108" s="212"/>
      <c r="B108" s="213"/>
      <c r="C108" s="197"/>
      <c r="D108" s="257"/>
      <c r="E108" s="214"/>
      <c r="F108" s="214"/>
      <c r="G108" s="214"/>
      <c r="H108" s="257"/>
      <c r="I108" s="197"/>
      <c r="J108" s="197"/>
      <c r="K108" s="197"/>
      <c r="L108" s="197"/>
      <c r="M108" s="197"/>
      <c r="N108" s="214"/>
      <c r="O108" s="214"/>
    </row>
    <row r="109" ht="43.15" customHeight="1">
      <c r="A109" s="212"/>
      <c r="B109" s="213"/>
      <c r="C109" s="197"/>
      <c r="D109" s="257"/>
      <c r="E109" s="214"/>
      <c r="F109" s="214"/>
      <c r="G109" s="214"/>
      <c r="H109" s="257"/>
      <c r="I109" s="197"/>
      <c r="J109" s="197"/>
      <c r="K109" s="197"/>
      <c r="L109" s="197"/>
      <c r="M109" s="197"/>
      <c r="N109" s="214"/>
      <c r="O109" s="214"/>
    </row>
    <row r="110" ht="43.15" customHeight="1">
      <c r="A110" s="212"/>
      <c r="B110" s="213"/>
      <c r="C110" s="197"/>
      <c r="D110" s="257"/>
      <c r="E110" s="214"/>
      <c r="F110" s="214"/>
      <c r="G110" s="214"/>
      <c r="H110" s="257"/>
      <c r="I110" s="197"/>
      <c r="J110" s="197"/>
      <c r="K110" s="197"/>
      <c r="L110" s="197"/>
      <c r="M110" s="197"/>
      <c r="N110" s="214"/>
      <c r="O110" s="214"/>
    </row>
    <row r="111" ht="43.15" customHeight="1">
      <c r="A111" s="212"/>
      <c r="B111" s="213"/>
      <c r="C111" s="197"/>
      <c r="D111" s="257"/>
      <c r="E111" s="214"/>
      <c r="F111" s="214"/>
      <c r="G111" s="214"/>
      <c r="H111" s="257"/>
      <c r="I111" s="197"/>
      <c r="J111" s="197"/>
      <c r="K111" s="197"/>
      <c r="L111" s="197"/>
      <c r="M111" s="197"/>
      <c r="N111" s="214"/>
      <c r="O111" s="214"/>
    </row>
    <row r="112" ht="43.15" customHeight="1">
      <c r="A112" s="212"/>
      <c r="B112" s="213"/>
      <c r="C112" s="197"/>
      <c r="D112" s="257"/>
      <c r="E112" s="214"/>
      <c r="F112" s="214"/>
      <c r="G112" s="214"/>
      <c r="H112" s="257"/>
      <c r="I112" s="197"/>
      <c r="J112" s="197"/>
      <c r="K112" s="197"/>
      <c r="L112" s="197"/>
      <c r="M112" s="197"/>
      <c r="N112" s="214"/>
      <c r="O112" s="214"/>
    </row>
    <row r="113" ht="43.15" customHeight="1">
      <c r="A113" s="212"/>
      <c r="B113" s="213"/>
      <c r="C113" s="197"/>
      <c r="D113" s="257"/>
      <c r="E113" s="214"/>
      <c r="F113" s="214"/>
      <c r="G113" s="214"/>
      <c r="H113" s="257"/>
      <c r="I113" s="197"/>
      <c r="J113" s="197"/>
      <c r="K113" s="197"/>
      <c r="L113" s="197"/>
      <c r="M113" s="197"/>
      <c r="N113" s="214"/>
      <c r="O113" s="214"/>
    </row>
    <row r="114" ht="43.15" customHeight="1">
      <c r="A114" s="212"/>
      <c r="B114" s="213"/>
      <c r="C114" s="197"/>
      <c r="D114" s="257"/>
      <c r="E114" s="214"/>
      <c r="F114" s="214"/>
      <c r="G114" s="214"/>
      <c r="H114" s="257"/>
      <c r="I114" s="197"/>
      <c r="J114" s="197"/>
      <c r="K114" s="197"/>
      <c r="L114" s="197"/>
      <c r="M114" s="197"/>
      <c r="N114" s="214"/>
      <c r="O114" s="214"/>
    </row>
    <row r="115" ht="43.15" customHeight="1">
      <c r="A115" s="212"/>
      <c r="B115" s="213"/>
      <c r="C115" s="197"/>
      <c r="D115" s="257"/>
      <c r="E115" s="214"/>
      <c r="F115" s="214"/>
      <c r="G115" s="214"/>
      <c r="H115" s="257"/>
      <c r="I115" s="197"/>
      <c r="J115" s="197"/>
      <c r="K115" s="197"/>
      <c r="L115" s="197"/>
      <c r="M115" s="197"/>
      <c r="N115" s="214"/>
      <c r="O115" s="214"/>
    </row>
    <row r="116" ht="43.15" customHeight="1">
      <c r="A116" s="212"/>
      <c r="B116" s="213"/>
      <c r="C116" s="197"/>
      <c r="D116" s="257"/>
      <c r="E116" s="214"/>
      <c r="F116" s="214"/>
      <c r="G116" s="214"/>
      <c r="H116" s="257"/>
      <c r="I116" s="197"/>
      <c r="J116" s="197"/>
      <c r="K116" s="197"/>
      <c r="L116" s="197"/>
      <c r="M116" s="197"/>
      <c r="N116" s="214"/>
      <c r="O116" s="214"/>
    </row>
    <row r="117" ht="43.15" customHeight="1">
      <c r="A117" s="212"/>
      <c r="B117" s="213"/>
      <c r="C117" s="197"/>
      <c r="D117" s="257"/>
      <c r="E117" s="214"/>
      <c r="F117" s="214"/>
      <c r="G117" s="214"/>
      <c r="H117" s="257"/>
      <c r="I117" s="197"/>
      <c r="J117" s="197"/>
      <c r="K117" s="197"/>
      <c r="L117" s="197"/>
      <c r="M117" s="197"/>
      <c r="N117" s="214"/>
      <c r="O117" s="214"/>
    </row>
    <row r="118" ht="43.15" customHeight="1">
      <c r="A118" s="212"/>
      <c r="B118" s="213"/>
      <c r="C118" s="197"/>
      <c r="D118" s="257"/>
      <c r="E118" s="214"/>
      <c r="F118" s="214"/>
      <c r="G118" s="214"/>
      <c r="H118" s="257"/>
      <c r="I118" s="197"/>
      <c r="J118" s="197"/>
      <c r="K118" s="197"/>
      <c r="L118" s="197"/>
      <c r="M118" s="197"/>
      <c r="N118" s="214"/>
      <c r="O118" s="214"/>
    </row>
    <row r="119" ht="43.15" customHeight="1">
      <c r="A119" s="212"/>
      <c r="B119" s="213"/>
      <c r="C119" s="197"/>
      <c r="D119" s="257"/>
      <c r="E119" s="214"/>
      <c r="F119" s="214"/>
      <c r="G119" s="214"/>
      <c r="H119" s="257"/>
      <c r="I119" s="197"/>
      <c r="J119" s="197"/>
      <c r="K119" s="197"/>
      <c r="L119" s="197"/>
      <c r="M119" s="197"/>
      <c r="N119" s="214"/>
      <c r="O119" s="214"/>
    </row>
    <row r="120" ht="43.15" customHeight="1">
      <c r="A120" s="212"/>
      <c r="B120" s="213"/>
      <c r="C120" s="197"/>
      <c r="D120" s="257"/>
      <c r="E120" s="214"/>
      <c r="F120" s="214"/>
      <c r="G120" s="214"/>
      <c r="H120" s="257"/>
      <c r="I120" s="197"/>
      <c r="J120" s="197"/>
      <c r="K120" s="197"/>
      <c r="L120" s="197"/>
      <c r="M120" s="197"/>
      <c r="N120" s="214"/>
      <c r="O120" s="214"/>
    </row>
    <row r="121" ht="43.15" customHeight="1">
      <c r="A121" s="212"/>
      <c r="B121" s="213"/>
      <c r="C121" s="197"/>
      <c r="D121" s="257"/>
      <c r="E121" s="214"/>
      <c r="F121" s="214"/>
      <c r="G121" s="214"/>
      <c r="H121" s="257"/>
      <c r="I121" s="197"/>
      <c r="J121" s="197"/>
      <c r="K121" s="197"/>
      <c r="L121" s="197"/>
      <c r="M121" s="197"/>
      <c r="N121" s="214"/>
      <c r="O121" s="214"/>
    </row>
    <row r="122" ht="43.15" customHeight="1">
      <c r="A122" s="212"/>
      <c r="B122" s="213"/>
      <c r="C122" s="197"/>
      <c r="D122" s="257"/>
      <c r="E122" s="214"/>
      <c r="F122" s="214"/>
      <c r="G122" s="214"/>
      <c r="H122" s="257"/>
      <c r="I122" s="197"/>
      <c r="J122" s="197"/>
      <c r="K122" s="197"/>
      <c r="L122" s="197"/>
      <c r="M122" s="197"/>
      <c r="N122" s="214"/>
      <c r="O122" s="214"/>
    </row>
    <row r="123" ht="43.15" customHeight="1">
      <c r="A123" s="212"/>
      <c r="B123" s="213"/>
      <c r="C123" s="197"/>
      <c r="D123" s="257"/>
      <c r="E123" s="214"/>
      <c r="F123" s="214"/>
      <c r="G123" s="214"/>
      <c r="H123" s="257"/>
      <c r="I123" s="197"/>
      <c r="J123" s="197"/>
      <c r="K123" s="197"/>
      <c r="L123" s="197"/>
      <c r="M123" s="197"/>
      <c r="N123" s="214"/>
      <c r="O123" s="214"/>
    </row>
    <row r="124" ht="43.15" customHeight="1">
      <c r="A124" s="212"/>
      <c r="B124" s="213"/>
      <c r="C124" s="197"/>
      <c r="D124" s="257"/>
      <c r="E124" s="214"/>
      <c r="F124" s="214"/>
      <c r="G124" s="214"/>
      <c r="H124" s="257"/>
      <c r="I124" s="197"/>
      <c r="J124" s="197"/>
      <c r="K124" s="197"/>
      <c r="L124" s="197"/>
      <c r="M124" s="197"/>
      <c r="N124" s="214"/>
      <c r="O124" s="214"/>
    </row>
    <row r="125" ht="43.15" customHeight="1">
      <c r="A125" s="212"/>
      <c r="B125" s="213"/>
      <c r="C125" s="197"/>
      <c r="D125" s="257"/>
      <c r="E125" s="214"/>
      <c r="F125" s="214"/>
      <c r="G125" s="214"/>
      <c r="H125" s="257"/>
      <c r="I125" s="197"/>
      <c r="J125" s="197"/>
      <c r="K125" s="197"/>
      <c r="L125" s="197"/>
      <c r="M125" s="197"/>
      <c r="N125" s="214"/>
      <c r="O125" s="214"/>
    </row>
    <row r="126" ht="43.15" customHeight="1">
      <c r="A126" s="212"/>
      <c r="B126" s="213"/>
      <c r="C126" s="197"/>
      <c r="D126" s="257"/>
      <c r="E126" s="214"/>
      <c r="F126" s="214"/>
      <c r="G126" s="214"/>
      <c r="H126" s="257"/>
      <c r="I126" s="197"/>
      <c r="J126" s="197"/>
      <c r="K126" s="197"/>
      <c r="L126" s="197"/>
      <c r="M126" s="197"/>
      <c r="N126" s="214"/>
      <c r="O126" s="214"/>
    </row>
    <row r="127" ht="43.15" customHeight="1">
      <c r="A127" s="212"/>
      <c r="B127" s="213"/>
      <c r="C127" s="197"/>
      <c r="D127" s="257"/>
      <c r="E127" s="214"/>
      <c r="F127" s="214"/>
      <c r="G127" s="214"/>
      <c r="H127" s="257"/>
      <c r="I127" s="197"/>
      <c r="J127" s="197"/>
      <c r="K127" s="197"/>
      <c r="L127" s="197"/>
      <c r="M127" s="197"/>
      <c r="N127" s="214"/>
      <c r="O127" s="214"/>
    </row>
    <row r="128" ht="43.15" customHeight="1">
      <c r="A128" s="212"/>
      <c r="B128" s="213"/>
      <c r="C128" s="197"/>
      <c r="D128" s="257"/>
      <c r="E128" s="214"/>
      <c r="F128" s="214"/>
      <c r="G128" s="214"/>
      <c r="H128" s="257"/>
      <c r="I128" s="197"/>
      <c r="J128" s="197"/>
      <c r="K128" s="197"/>
      <c r="L128" s="197"/>
      <c r="M128" s="197"/>
      <c r="N128" s="214"/>
      <c r="O128" s="214"/>
    </row>
    <row r="129" ht="43.15" customHeight="1">
      <c r="A129" s="212"/>
      <c r="B129" s="213"/>
      <c r="C129" s="197"/>
      <c r="D129" s="257"/>
      <c r="E129" s="214"/>
      <c r="F129" s="214"/>
      <c r="G129" s="214"/>
      <c r="H129" s="257"/>
      <c r="I129" s="197"/>
      <c r="J129" s="197"/>
      <c r="K129" s="197"/>
      <c r="L129" s="197"/>
      <c r="M129" s="197"/>
      <c r="N129" s="214"/>
      <c r="O129" s="214"/>
    </row>
    <row r="130" ht="43.15" customHeight="1">
      <c r="A130" s="212"/>
      <c r="B130" s="213"/>
      <c r="C130" s="197"/>
      <c r="D130" s="257"/>
      <c r="E130" s="214"/>
      <c r="F130" s="214"/>
      <c r="G130" s="214"/>
      <c r="H130" s="257"/>
      <c r="I130" s="197"/>
      <c r="J130" s="197"/>
      <c r="K130" s="197"/>
      <c r="L130" s="197"/>
      <c r="M130" s="197"/>
      <c r="N130" s="214"/>
      <c r="O130" s="214"/>
    </row>
    <row r="131" ht="43.15" customHeight="1">
      <c r="A131" s="212"/>
      <c r="B131" s="213"/>
      <c r="C131" s="197"/>
      <c r="D131" s="257"/>
      <c r="E131" s="214"/>
      <c r="F131" s="214"/>
      <c r="G131" s="214"/>
      <c r="H131" s="257"/>
      <c r="I131" s="197"/>
      <c r="J131" s="197"/>
      <c r="K131" s="197"/>
      <c r="L131" s="197"/>
      <c r="M131" s="197"/>
      <c r="N131" s="214"/>
      <c r="O131" s="214"/>
    </row>
    <row r="132" ht="43.15" customHeight="1">
      <c r="A132" s="212"/>
      <c r="B132" s="213"/>
      <c r="C132" s="197"/>
      <c r="D132" s="257"/>
      <c r="E132" s="214"/>
      <c r="F132" s="214"/>
      <c r="G132" s="214"/>
      <c r="H132" s="257"/>
      <c r="I132" s="197"/>
      <c r="J132" s="197"/>
      <c r="K132" s="197"/>
      <c r="L132" s="197"/>
      <c r="M132" s="197"/>
      <c r="N132" s="214"/>
      <c r="O132" s="214"/>
    </row>
    <row r="133" ht="43.15" customHeight="1">
      <c r="A133" s="212"/>
      <c r="B133" s="213"/>
      <c r="C133" s="197"/>
      <c r="D133" s="257"/>
      <c r="E133" s="214"/>
      <c r="F133" s="214"/>
      <c r="G133" s="214"/>
      <c r="H133" s="257"/>
      <c r="I133" s="197"/>
      <c r="J133" s="197"/>
      <c r="K133" s="197"/>
      <c r="L133" s="197"/>
      <c r="M133" s="197"/>
      <c r="N133" s="214"/>
      <c r="O133" s="214"/>
    </row>
    <row r="134" ht="43.15" customHeight="1">
      <c r="A134" s="212"/>
      <c r="B134" s="213"/>
      <c r="C134" s="197"/>
      <c r="D134" s="257"/>
      <c r="E134" s="214"/>
      <c r="F134" s="214"/>
      <c r="G134" s="214"/>
      <c r="H134" s="257"/>
      <c r="I134" s="197"/>
      <c r="J134" s="197"/>
      <c r="K134" s="197"/>
      <c r="L134" s="197"/>
      <c r="M134" s="197"/>
      <c r="N134" s="214"/>
      <c r="O134" s="214"/>
    </row>
    <row r="135" ht="43.15" customHeight="1">
      <c r="A135" s="212"/>
      <c r="B135" s="213"/>
      <c r="C135" s="197"/>
      <c r="D135" s="257"/>
      <c r="E135" s="214"/>
      <c r="F135" s="214"/>
      <c r="G135" s="214"/>
      <c r="H135" s="257"/>
      <c r="I135" s="197"/>
      <c r="J135" s="197"/>
      <c r="K135" s="197"/>
      <c r="L135" s="197"/>
      <c r="M135" s="197"/>
      <c r="N135" s="214"/>
      <c r="O135" s="214"/>
    </row>
    <row r="136" ht="43.15" customHeight="1">
      <c r="A136" s="212"/>
      <c r="B136" s="213"/>
      <c r="C136" s="197"/>
      <c r="D136" s="257"/>
      <c r="E136" s="214"/>
      <c r="F136" s="214"/>
      <c r="G136" s="214"/>
      <c r="H136" s="257"/>
      <c r="I136" s="197"/>
      <c r="J136" s="197"/>
      <c r="K136" s="197"/>
      <c r="L136" s="197"/>
      <c r="M136" s="197"/>
      <c r="N136" s="214"/>
      <c r="O136" s="214"/>
    </row>
    <row r="137" ht="43.15" customHeight="1">
      <c r="A137" s="212"/>
      <c r="B137" s="213"/>
      <c r="C137" s="197"/>
      <c r="D137" s="257"/>
      <c r="E137" s="214"/>
      <c r="F137" s="214"/>
      <c r="G137" s="214"/>
      <c r="H137" s="257"/>
      <c r="I137" s="197"/>
      <c r="J137" s="197"/>
      <c r="K137" s="197"/>
      <c r="L137" s="197"/>
      <c r="M137" s="197"/>
      <c r="N137" s="214"/>
      <c r="O137" s="214"/>
    </row>
    <row r="138" ht="43.15" customHeight="1">
      <c r="A138" s="212"/>
      <c r="B138" s="213"/>
      <c r="C138" s="197"/>
      <c r="D138" s="257"/>
      <c r="E138" s="214"/>
      <c r="F138" s="214"/>
      <c r="G138" s="214"/>
      <c r="H138" s="257"/>
      <c r="I138" s="197"/>
      <c r="J138" s="197"/>
      <c r="K138" s="197"/>
      <c r="L138" s="197"/>
      <c r="M138" s="197"/>
      <c r="N138" s="214"/>
      <c r="O138" s="214"/>
    </row>
    <row r="139" ht="43.15" customHeight="1">
      <c r="A139" s="212"/>
      <c r="B139" s="213"/>
      <c r="C139" s="197"/>
      <c r="D139" s="257"/>
      <c r="E139" s="214"/>
      <c r="F139" s="214"/>
      <c r="G139" s="214"/>
      <c r="H139" s="257"/>
      <c r="I139" s="197"/>
      <c r="J139" s="197"/>
      <c r="K139" s="197"/>
      <c r="L139" s="197"/>
      <c r="M139" s="197"/>
      <c r="N139" s="214"/>
      <c r="O139" s="214"/>
    </row>
    <row r="140" ht="43.15" customHeight="1">
      <c r="A140" s="212"/>
      <c r="B140" s="213"/>
      <c r="C140" s="197"/>
      <c r="D140" s="257"/>
      <c r="E140" s="214"/>
      <c r="F140" s="214"/>
      <c r="G140" s="214"/>
      <c r="H140" s="257"/>
      <c r="I140" s="197"/>
      <c r="J140" s="197"/>
      <c r="K140" s="197"/>
      <c r="L140" s="197"/>
      <c r="M140" s="197"/>
      <c r="N140" s="214"/>
      <c r="O140" s="214"/>
    </row>
    <row r="141" ht="43.15" customHeight="1">
      <c r="A141" s="212"/>
      <c r="B141" s="213"/>
      <c r="C141" s="197"/>
      <c r="D141" s="257"/>
      <c r="E141" s="214"/>
      <c r="F141" s="214"/>
      <c r="G141" s="214"/>
      <c r="H141" s="257"/>
      <c r="I141" s="197"/>
      <c r="J141" s="197"/>
      <c r="K141" s="197"/>
      <c r="L141" s="197"/>
      <c r="M141" s="197"/>
      <c r="N141" s="214"/>
      <c r="O141" s="214"/>
    </row>
    <row r="142" ht="43.15" customHeight="1">
      <c r="A142" s="212"/>
      <c r="B142" s="213"/>
      <c r="C142" s="197"/>
      <c r="D142" s="257"/>
      <c r="E142" s="214"/>
      <c r="F142" s="214"/>
      <c r="G142" s="214"/>
      <c r="H142" s="257"/>
      <c r="I142" s="197"/>
      <c r="J142" s="197"/>
      <c r="K142" s="197"/>
      <c r="L142" s="197"/>
      <c r="M142" s="197"/>
      <c r="N142" s="214"/>
      <c r="O142" s="214"/>
    </row>
    <row r="143" ht="43.15" customHeight="1">
      <c r="A143" s="212"/>
      <c r="B143" s="213"/>
      <c r="C143" s="197"/>
      <c r="D143" s="257"/>
      <c r="E143" s="214"/>
      <c r="F143" s="214"/>
      <c r="G143" s="214"/>
      <c r="H143" s="257"/>
      <c r="I143" s="197"/>
      <c r="J143" s="197"/>
      <c r="K143" s="197"/>
      <c r="L143" s="197"/>
      <c r="M143" s="197"/>
      <c r="N143" s="214"/>
      <c r="O143" s="214"/>
    </row>
    <row r="144" ht="43.15" customHeight="1">
      <c r="A144" s="212"/>
      <c r="B144" s="213"/>
      <c r="C144" s="197"/>
      <c r="D144" s="257"/>
      <c r="E144" s="214"/>
      <c r="F144" s="214"/>
      <c r="G144" s="214"/>
      <c r="H144" s="257"/>
      <c r="I144" s="197"/>
      <c r="J144" s="197"/>
      <c r="K144" s="197"/>
      <c r="L144" s="197"/>
      <c r="M144" s="197"/>
      <c r="N144" s="214"/>
      <c r="O144" s="214"/>
    </row>
    <row r="145" ht="43.15" customHeight="1">
      <c r="A145" s="212"/>
      <c r="B145" s="213"/>
      <c r="C145" s="197"/>
      <c r="D145" s="257"/>
      <c r="E145" s="214"/>
      <c r="F145" s="214"/>
      <c r="G145" s="214"/>
      <c r="H145" s="257"/>
      <c r="I145" s="197"/>
      <c r="J145" s="197"/>
      <c r="K145" s="197"/>
      <c r="L145" s="197"/>
      <c r="M145" s="197"/>
      <c r="N145" s="214"/>
      <c r="O145" s="214"/>
    </row>
    <row r="146" ht="43.15" customHeight="1">
      <c r="A146" s="212"/>
      <c r="B146" s="213"/>
      <c r="C146" s="197"/>
      <c r="D146" s="257"/>
      <c r="E146" s="214"/>
      <c r="F146" s="214"/>
      <c r="G146" s="214"/>
      <c r="H146" s="257"/>
      <c r="I146" s="197"/>
      <c r="J146" s="197"/>
      <c r="K146" s="197"/>
      <c r="L146" s="197"/>
      <c r="M146" s="197"/>
      <c r="N146" s="214"/>
      <c r="O146" s="214"/>
    </row>
    <row r="147" ht="43.15" customHeight="1">
      <c r="A147" s="212"/>
      <c r="B147" s="213"/>
      <c r="C147" s="197"/>
      <c r="D147" s="257"/>
      <c r="E147" s="214"/>
      <c r="F147" s="214"/>
      <c r="G147" s="214"/>
      <c r="H147" s="257"/>
      <c r="I147" s="197"/>
      <c r="J147" s="197"/>
      <c r="K147" s="197"/>
      <c r="L147" s="197"/>
      <c r="M147" s="197"/>
      <c r="N147" s="214"/>
      <c r="O147" s="214"/>
    </row>
    <row r="148" ht="43.15" customHeight="1">
      <c r="A148" s="212"/>
      <c r="B148" s="213"/>
      <c r="C148" s="197"/>
      <c r="D148" s="257"/>
      <c r="E148" s="214"/>
      <c r="F148" s="214"/>
      <c r="G148" s="214"/>
      <c r="H148" s="257"/>
      <c r="I148" s="197"/>
      <c r="J148" s="197"/>
      <c r="K148" s="197"/>
      <c r="L148" s="197"/>
      <c r="M148" s="197"/>
      <c r="N148" s="214"/>
      <c r="O148" s="214"/>
    </row>
    <row r="149" ht="43.15" customHeight="1">
      <c r="A149" s="212"/>
      <c r="B149" s="213"/>
      <c r="C149" s="197"/>
      <c r="D149" s="257"/>
      <c r="E149" s="214"/>
      <c r="F149" s="214"/>
      <c r="G149" s="214"/>
      <c r="H149" s="257"/>
      <c r="I149" s="197"/>
      <c r="J149" s="197"/>
      <c r="K149" s="197"/>
      <c r="L149" s="197"/>
      <c r="M149" s="197"/>
      <c r="N149" s="214"/>
      <c r="O149" s="214"/>
    </row>
    <row r="150" ht="43.15" customHeight="1">
      <c r="A150" s="212"/>
      <c r="B150" s="213"/>
      <c r="C150" s="197"/>
      <c r="D150" s="257"/>
      <c r="E150" s="214"/>
      <c r="F150" s="214"/>
      <c r="G150" s="214"/>
      <c r="H150" s="257"/>
      <c r="I150" s="197"/>
      <c r="J150" s="197"/>
      <c r="K150" s="197"/>
      <c r="L150" s="197"/>
      <c r="M150" s="197"/>
      <c r="N150" s="214"/>
      <c r="O150" s="214"/>
    </row>
    <row r="151" ht="43.15" customHeight="1">
      <c r="A151" s="212"/>
      <c r="B151" s="213"/>
      <c r="C151" s="197"/>
      <c r="D151" s="257"/>
      <c r="E151" s="214"/>
      <c r="F151" s="214"/>
      <c r="G151" s="214"/>
      <c r="H151" s="257"/>
      <c r="I151" s="197"/>
      <c r="J151" s="197"/>
      <c r="K151" s="197"/>
      <c r="L151" s="197"/>
      <c r="M151" s="197"/>
      <c r="N151" s="214"/>
      <c r="O151" s="214"/>
    </row>
    <row r="152" ht="43.15" customHeight="1">
      <c r="A152" s="212"/>
      <c r="B152" s="213"/>
      <c r="C152" s="197"/>
      <c r="D152" s="257"/>
      <c r="E152" s="214"/>
      <c r="F152" s="214"/>
      <c r="G152" s="214"/>
      <c r="H152" s="257"/>
      <c r="I152" s="197"/>
      <c r="J152" s="197"/>
      <c r="K152" s="197"/>
      <c r="L152" s="197"/>
      <c r="M152" s="197"/>
      <c r="N152" s="214"/>
      <c r="O152" s="214"/>
    </row>
    <row r="153" ht="43.15" customHeight="1">
      <c r="A153" s="212"/>
      <c r="B153" s="213"/>
      <c r="C153" s="197"/>
      <c r="D153" s="257"/>
      <c r="E153" s="214"/>
      <c r="F153" s="214"/>
      <c r="G153" s="214"/>
      <c r="H153" s="257"/>
      <c r="I153" s="197"/>
      <c r="J153" s="197"/>
      <c r="K153" s="197"/>
      <c r="L153" s="197"/>
      <c r="M153" s="197"/>
      <c r="N153" s="214"/>
      <c r="O153" s="214"/>
    </row>
    <row r="154" ht="43.15" customHeight="1">
      <c r="A154" s="212"/>
      <c r="B154" s="213"/>
      <c r="C154" s="197"/>
      <c r="D154" s="257"/>
      <c r="E154" s="214"/>
      <c r="F154" s="214"/>
      <c r="G154" s="214"/>
      <c r="H154" s="257"/>
      <c r="I154" s="197"/>
      <c r="J154" s="197"/>
      <c r="K154" s="197"/>
      <c r="L154" s="197"/>
      <c r="M154" s="197"/>
      <c r="N154" s="214"/>
      <c r="O154" s="214"/>
    </row>
    <row r="155" ht="43.15" customHeight="1">
      <c r="A155" s="212"/>
      <c r="B155" s="213"/>
      <c r="C155" s="197"/>
      <c r="D155" s="257"/>
      <c r="E155" s="214"/>
      <c r="F155" s="214"/>
      <c r="G155" s="214"/>
      <c r="H155" s="257"/>
      <c r="I155" s="197"/>
      <c r="J155" s="197"/>
      <c r="K155" s="197"/>
      <c r="L155" s="197"/>
      <c r="M155" s="197"/>
      <c r="N155" s="214"/>
      <c r="O155" s="214"/>
    </row>
    <row r="156" ht="43.15" customHeight="1">
      <c r="A156" s="212"/>
      <c r="B156" s="213"/>
      <c r="C156" s="197"/>
      <c r="D156" s="257"/>
      <c r="E156" s="214"/>
      <c r="F156" s="214"/>
      <c r="G156" s="214"/>
      <c r="H156" s="257"/>
      <c r="I156" s="197"/>
      <c r="J156" s="197"/>
      <c r="K156" s="197"/>
      <c r="L156" s="197"/>
      <c r="M156" s="197"/>
      <c r="N156" s="214"/>
      <c r="O156" s="214"/>
    </row>
    <row r="157" ht="43.15" customHeight="1">
      <c r="A157" s="212"/>
      <c r="B157" s="213"/>
      <c r="C157" s="197"/>
      <c r="D157" s="257"/>
      <c r="E157" s="214"/>
      <c r="F157" s="214"/>
      <c r="G157" s="214"/>
      <c r="H157" s="257"/>
      <c r="I157" s="197"/>
      <c r="J157" s="197"/>
      <c r="K157" s="197"/>
      <c r="L157" s="197"/>
      <c r="M157" s="197"/>
      <c r="N157" s="214"/>
      <c r="O157" s="214"/>
    </row>
    <row r="158" ht="43.15" customHeight="1">
      <c r="A158" s="212"/>
      <c r="B158" s="213"/>
      <c r="C158" s="197"/>
      <c r="D158" s="257"/>
      <c r="E158" s="214"/>
      <c r="F158" s="214"/>
      <c r="G158" s="214"/>
      <c r="H158" s="257"/>
      <c r="I158" s="197"/>
      <c r="J158" s="197"/>
      <c r="K158" s="197"/>
      <c r="L158" s="197"/>
      <c r="M158" s="197"/>
      <c r="N158" s="214"/>
      <c r="O158" s="214"/>
    </row>
    <row r="159" ht="43.15" customHeight="1">
      <c r="A159" s="212"/>
      <c r="B159" s="213"/>
      <c r="C159" s="197"/>
      <c r="D159" s="257"/>
      <c r="E159" s="214"/>
      <c r="F159" s="214"/>
      <c r="G159" s="214"/>
      <c r="H159" s="257"/>
      <c r="I159" s="197"/>
      <c r="J159" s="197"/>
      <c r="K159" s="197"/>
      <c r="L159" s="197"/>
      <c r="M159" s="197"/>
      <c r="N159" s="214"/>
      <c r="O159" s="214"/>
    </row>
    <row r="160" ht="43.15" customHeight="1">
      <c r="A160" s="212"/>
      <c r="B160" s="213"/>
      <c r="C160" s="197"/>
      <c r="D160" s="257"/>
      <c r="E160" s="214"/>
      <c r="F160" s="214"/>
      <c r="G160" s="214"/>
      <c r="H160" s="214"/>
      <c r="I160" s="197"/>
      <c r="J160" s="197"/>
      <c r="K160" s="197"/>
      <c r="L160" s="197"/>
      <c r="M160" s="197"/>
      <c r="N160" s="214"/>
      <c r="O160" s="214"/>
    </row>
    <row r="161" ht="43.15" customHeight="1">
      <c r="A161" s="212"/>
      <c r="B161" s="213"/>
      <c r="C161" s="197"/>
      <c r="D161" s="257"/>
      <c r="E161" s="214"/>
      <c r="F161" s="214"/>
      <c r="G161" s="214"/>
      <c r="H161" s="214"/>
      <c r="I161" s="197"/>
      <c r="J161" s="197"/>
      <c r="K161" s="197"/>
      <c r="L161" s="197"/>
      <c r="M161" s="197"/>
      <c r="N161" s="214"/>
      <c r="O161" s="214"/>
    </row>
    <row r="162" ht="43.15" customHeight="1">
      <c r="A162" s="212"/>
      <c r="B162" s="213"/>
      <c r="C162" s="197"/>
      <c r="D162" s="257"/>
      <c r="E162" s="214"/>
      <c r="F162" s="214"/>
      <c r="G162" s="214"/>
      <c r="H162" s="214"/>
      <c r="I162" s="197"/>
      <c r="J162" s="197"/>
      <c r="K162" s="197"/>
      <c r="L162" s="197"/>
      <c r="M162" s="197"/>
      <c r="N162" s="214"/>
      <c r="O162" s="214"/>
    </row>
    <row r="163" ht="43.15" customHeight="1">
      <c r="A163" s="212"/>
      <c r="B163" s="213"/>
      <c r="C163" s="197"/>
      <c r="D163" s="257"/>
      <c r="E163" s="214"/>
      <c r="F163" s="214"/>
      <c r="G163" s="214"/>
      <c r="H163" s="214"/>
      <c r="I163" s="197"/>
      <c r="J163" s="197"/>
      <c r="K163" s="197"/>
      <c r="L163" s="197"/>
      <c r="M163" s="197"/>
      <c r="N163" s="214"/>
      <c r="O163" s="214"/>
    </row>
    <row r="164" ht="43.15" customHeight="1">
      <c r="A164" s="212"/>
      <c r="B164" s="213"/>
      <c r="C164" s="197"/>
      <c r="D164" s="257"/>
      <c r="E164" s="214"/>
      <c r="F164" s="214"/>
      <c r="G164" s="214"/>
      <c r="H164" s="214"/>
      <c r="I164" s="197"/>
      <c r="J164" s="197"/>
      <c r="K164" s="197"/>
      <c r="L164" s="197"/>
      <c r="M164" s="197"/>
      <c r="N164" s="214"/>
      <c r="O164" s="214"/>
    </row>
    <row r="165" ht="43.15" customHeight="1">
      <c r="A165" s="212"/>
      <c r="B165" s="213"/>
      <c r="C165" s="197"/>
      <c r="D165" s="257"/>
      <c r="E165" s="214"/>
      <c r="F165" s="214"/>
      <c r="G165" s="214"/>
      <c r="H165" s="214"/>
      <c r="I165" s="197"/>
      <c r="J165" s="197"/>
      <c r="K165" s="197"/>
      <c r="L165" s="197"/>
      <c r="M165" s="197"/>
      <c r="N165" s="214"/>
      <c r="O165" s="214"/>
    </row>
    <row r="166" ht="43.15" customHeight="1">
      <c r="A166" s="212"/>
      <c r="B166" s="213"/>
      <c r="C166" s="197"/>
      <c r="D166" s="257"/>
      <c r="E166" s="214"/>
      <c r="F166" s="214"/>
      <c r="G166" s="214"/>
      <c r="H166" s="214"/>
      <c r="I166" s="197"/>
      <c r="J166" s="197"/>
      <c r="K166" s="197"/>
      <c r="L166" s="197"/>
      <c r="M166" s="197"/>
      <c r="N166" s="214"/>
      <c r="O166" s="214"/>
    </row>
    <row r="167" ht="43.15" customHeight="1">
      <c r="A167" s="212"/>
      <c r="B167" s="213"/>
      <c r="C167" s="197"/>
      <c r="D167" s="257"/>
      <c r="E167" s="214"/>
      <c r="F167" s="214"/>
      <c r="G167" s="214"/>
      <c r="H167" s="214"/>
      <c r="I167" s="197"/>
      <c r="J167" s="197"/>
      <c r="K167" s="197"/>
      <c r="L167" s="197"/>
      <c r="M167" s="197"/>
      <c r="N167" s="214"/>
      <c r="O167" s="214"/>
    </row>
    <row r="168" ht="43.15" customHeight="1">
      <c r="A168" s="212"/>
      <c r="B168" s="213"/>
      <c r="C168" s="197"/>
      <c r="D168" s="257"/>
      <c r="E168" s="214"/>
      <c r="F168" s="214"/>
      <c r="G168" s="214"/>
      <c r="H168" s="214"/>
      <c r="I168" s="197"/>
      <c r="J168" s="197"/>
      <c r="K168" s="197"/>
      <c r="L168" s="197"/>
      <c r="M168" s="197"/>
      <c r="N168" s="214"/>
      <c r="O168" s="214"/>
    </row>
    <row r="169" ht="43.15" customHeight="1">
      <c r="A169" s="212"/>
      <c r="B169" s="213"/>
      <c r="C169" s="197"/>
      <c r="D169" s="257"/>
      <c r="E169" s="214"/>
      <c r="F169" s="214"/>
      <c r="G169" s="214"/>
      <c r="H169" s="214"/>
      <c r="I169" s="197"/>
      <c r="J169" s="197"/>
      <c r="K169" s="197"/>
      <c r="L169" s="197"/>
      <c r="M169" s="197"/>
      <c r="N169" s="214"/>
      <c r="O169" s="214"/>
    </row>
    <row r="170" ht="43.15" customHeight="1">
      <c r="A170" s="212"/>
      <c r="B170" s="213"/>
      <c r="C170" s="197"/>
      <c r="D170" s="257"/>
      <c r="E170" s="214"/>
      <c r="F170" s="214"/>
      <c r="G170" s="214"/>
      <c r="H170" s="214"/>
      <c r="I170" s="197"/>
      <c r="J170" s="197"/>
      <c r="K170" s="197"/>
      <c r="L170" s="197"/>
      <c r="M170" s="197"/>
      <c r="N170" s="214"/>
      <c r="O170" s="214"/>
    </row>
    <row r="171" ht="43.15" customHeight="1">
      <c r="A171" s="212"/>
      <c r="B171" s="213"/>
      <c r="C171" s="197"/>
      <c r="D171" s="257"/>
      <c r="E171" s="214"/>
      <c r="F171" s="214"/>
      <c r="G171" s="214"/>
      <c r="H171" s="214"/>
      <c r="I171" s="197"/>
      <c r="J171" s="197"/>
      <c r="K171" s="197"/>
      <c r="L171" s="197"/>
      <c r="M171" s="197"/>
      <c r="N171" s="214"/>
      <c r="O171" s="214"/>
    </row>
    <row r="172" ht="43.15" customHeight="1">
      <c r="A172" s="212"/>
      <c r="B172" s="213"/>
      <c r="C172" s="197"/>
      <c r="D172" s="257"/>
      <c r="E172" s="214"/>
      <c r="F172" s="214"/>
      <c r="G172" s="214"/>
      <c r="H172" s="214"/>
      <c r="I172" s="197"/>
      <c r="J172" s="197"/>
      <c r="K172" s="197"/>
      <c r="L172" s="197"/>
      <c r="M172" s="197"/>
      <c r="N172" s="214"/>
      <c r="O172" s="214"/>
    </row>
    <row r="173" ht="43.15" customHeight="1">
      <c r="A173" s="212"/>
      <c r="B173" s="213"/>
      <c r="C173" s="197"/>
      <c r="D173" s="257"/>
      <c r="E173" s="214"/>
      <c r="F173" s="214"/>
      <c r="G173" s="214"/>
      <c r="H173" s="214"/>
      <c r="I173" s="197"/>
      <c r="J173" s="197"/>
      <c r="K173" s="197"/>
      <c r="L173" s="197"/>
      <c r="M173" s="197"/>
      <c r="N173" s="214"/>
      <c r="O173" s="214"/>
    </row>
    <row r="174" ht="43.15" customHeight="1">
      <c r="A174" s="212"/>
      <c r="B174" s="213"/>
      <c r="C174" s="197"/>
      <c r="D174" s="257"/>
      <c r="E174" s="214"/>
      <c r="F174" s="214"/>
      <c r="G174" s="214"/>
      <c r="H174" s="214"/>
      <c r="I174" s="197"/>
      <c r="J174" s="197"/>
      <c r="K174" s="197"/>
      <c r="L174" s="197"/>
      <c r="M174" s="197"/>
      <c r="N174" s="214"/>
      <c r="O174" s="214"/>
    </row>
    <row r="175" ht="43.15" customHeight="1">
      <c r="A175" s="212"/>
      <c r="B175" s="213"/>
      <c r="C175" s="197"/>
      <c r="D175" s="257"/>
      <c r="E175" s="214"/>
      <c r="F175" s="214"/>
      <c r="G175" s="214"/>
      <c r="H175" s="214"/>
      <c r="I175" s="197"/>
      <c r="J175" s="197"/>
      <c r="K175" s="197"/>
      <c r="L175" s="197"/>
      <c r="M175" s="197"/>
      <c r="N175" s="214"/>
      <c r="O175" s="214"/>
    </row>
    <row r="176" ht="43.15" customHeight="1">
      <c r="A176" s="212"/>
      <c r="B176" s="213"/>
      <c r="C176" s="197"/>
      <c r="D176" s="257"/>
      <c r="E176" s="214"/>
      <c r="F176" s="214"/>
      <c r="G176" s="214"/>
      <c r="H176" s="214"/>
      <c r="I176" s="197"/>
      <c r="J176" s="197"/>
      <c r="K176" s="197"/>
      <c r="L176" s="197"/>
      <c r="M176" s="197"/>
      <c r="N176" s="214"/>
      <c r="O176" s="214"/>
    </row>
    <row r="177" ht="43.15" customHeight="1">
      <c r="A177" s="212"/>
      <c r="B177" s="213"/>
      <c r="C177" s="197"/>
      <c r="D177" s="257"/>
      <c r="E177" s="214"/>
      <c r="F177" s="214"/>
      <c r="G177" s="214"/>
      <c r="H177" s="214"/>
      <c r="I177" s="197"/>
      <c r="J177" s="197"/>
      <c r="K177" s="197"/>
      <c r="L177" s="197"/>
      <c r="M177" s="197"/>
      <c r="N177" s="214"/>
      <c r="O177" s="214"/>
    </row>
    <row r="178" ht="43.15" customHeight="1">
      <c r="A178" s="212"/>
      <c r="B178" s="213"/>
      <c r="C178" s="197"/>
      <c r="D178" s="257"/>
      <c r="E178" s="214"/>
      <c r="F178" s="214"/>
      <c r="G178" s="214"/>
      <c r="H178" s="214"/>
      <c r="I178" s="197"/>
      <c r="J178" s="197"/>
      <c r="K178" s="197"/>
      <c r="L178" s="197"/>
      <c r="M178" s="197"/>
      <c r="N178" s="214"/>
      <c r="O178" s="214"/>
    </row>
    <row r="179" ht="43.15" customHeight="1">
      <c r="A179" s="212"/>
      <c r="B179" s="213"/>
      <c r="C179" s="197"/>
      <c r="D179" s="257"/>
      <c r="E179" s="214"/>
      <c r="F179" s="214"/>
      <c r="G179" s="214"/>
      <c r="H179" s="214"/>
      <c r="I179" s="197"/>
      <c r="J179" s="197"/>
      <c r="K179" s="197"/>
      <c r="L179" s="197"/>
      <c r="M179" s="197"/>
      <c r="N179" s="214"/>
      <c r="O179" s="214"/>
    </row>
    <row r="180" ht="43.15" customHeight="1">
      <c r="A180" s="212"/>
      <c r="B180" s="213"/>
      <c r="C180" s="197"/>
      <c r="D180" s="257"/>
      <c r="E180" s="214"/>
      <c r="F180" s="214"/>
      <c r="G180" s="214"/>
      <c r="H180" s="214"/>
      <c r="I180" s="197"/>
      <c r="J180" s="197"/>
      <c r="K180" s="197"/>
      <c r="L180" s="197"/>
      <c r="M180" s="197"/>
      <c r="N180" s="214"/>
      <c r="O180" s="214"/>
    </row>
    <row r="181" ht="43.15" customHeight="1">
      <c r="A181" s="212"/>
      <c r="B181" s="213"/>
      <c r="C181" s="197"/>
      <c r="D181" s="257"/>
      <c r="E181" s="214"/>
      <c r="F181" s="214"/>
      <c r="G181" s="214"/>
      <c r="H181" s="214"/>
      <c r="I181" s="197"/>
      <c r="J181" s="197"/>
      <c r="K181" s="197"/>
      <c r="L181" s="197"/>
      <c r="M181" s="197"/>
      <c r="N181" s="214"/>
      <c r="O181" s="214"/>
    </row>
    <row r="182" ht="43.15" customHeight="1">
      <c r="A182" s="212"/>
      <c r="B182" s="213"/>
      <c r="C182" s="197"/>
      <c r="D182" s="257"/>
      <c r="E182" s="214"/>
      <c r="F182" s="214"/>
      <c r="G182" s="214"/>
      <c r="H182" s="214"/>
      <c r="I182" s="197"/>
      <c r="J182" s="197"/>
      <c r="K182" s="197"/>
      <c r="L182" s="197"/>
      <c r="M182" s="197"/>
      <c r="N182" s="214"/>
      <c r="O182" s="214"/>
    </row>
    <row r="183" ht="43.15" customHeight="1">
      <c r="A183" s="212"/>
      <c r="B183" s="213"/>
      <c r="C183" s="197"/>
      <c r="D183" s="257"/>
      <c r="E183" s="214"/>
      <c r="F183" s="214"/>
      <c r="G183" s="214"/>
      <c r="H183" s="214"/>
      <c r="I183" s="197"/>
      <c r="J183" s="197"/>
      <c r="K183" s="197"/>
      <c r="L183" s="197"/>
      <c r="M183" s="197"/>
      <c r="N183" s="214"/>
      <c r="O183" s="214"/>
    </row>
    <row r="184" ht="43.15" customHeight="1">
      <c r="A184" s="212"/>
      <c r="B184" s="213"/>
      <c r="C184" s="197"/>
      <c r="D184" s="257"/>
      <c r="E184" s="214"/>
      <c r="F184" s="214"/>
      <c r="G184" s="214"/>
      <c r="H184" s="214"/>
      <c r="I184" s="197"/>
      <c r="J184" s="197"/>
      <c r="K184" s="197"/>
      <c r="L184" s="197"/>
      <c r="M184" s="197"/>
      <c r="N184" s="214"/>
      <c r="O184" s="214"/>
    </row>
    <row r="185" ht="43.15" customHeight="1">
      <c r="A185" s="212"/>
      <c r="B185" s="213"/>
      <c r="C185" s="197"/>
      <c r="D185" s="257"/>
      <c r="E185" s="214"/>
      <c r="F185" s="214"/>
      <c r="G185" s="214"/>
      <c r="H185" s="214"/>
      <c r="I185" s="197"/>
      <c r="J185" s="197"/>
      <c r="K185" s="197"/>
      <c r="L185" s="197"/>
      <c r="M185" s="197"/>
      <c r="N185" s="214"/>
      <c r="O185" s="214"/>
    </row>
    <row r="186" ht="43.15" customHeight="1">
      <c r="A186" s="212"/>
      <c r="B186" s="213"/>
      <c r="C186" s="197"/>
      <c r="D186" s="257"/>
      <c r="E186" s="214"/>
      <c r="F186" s="214"/>
      <c r="G186" s="214"/>
      <c r="H186" s="214"/>
      <c r="I186" s="197"/>
      <c r="J186" s="197"/>
      <c r="K186" s="197"/>
      <c r="L186" s="197"/>
      <c r="M186" s="197"/>
      <c r="N186" s="214"/>
      <c r="O186" s="214"/>
    </row>
    <row r="187" ht="43.15" customHeight="1">
      <c r="A187" s="212"/>
      <c r="B187" s="213"/>
      <c r="C187" s="197"/>
      <c r="D187" s="257"/>
      <c r="E187" s="214"/>
      <c r="F187" s="214"/>
      <c r="G187" s="214"/>
      <c r="H187" s="214"/>
      <c r="I187" s="197"/>
      <c r="J187" s="197"/>
      <c r="K187" s="197"/>
      <c r="L187" s="197"/>
      <c r="M187" s="197"/>
      <c r="N187" s="214"/>
      <c r="O187" s="214"/>
    </row>
    <row r="188" ht="43.15" customHeight="1">
      <c r="A188" s="212"/>
      <c r="B188" s="213"/>
      <c r="C188" s="197"/>
      <c r="D188" s="257"/>
      <c r="E188" s="214"/>
      <c r="F188" s="214"/>
      <c r="G188" s="214"/>
      <c r="H188" s="214"/>
      <c r="I188" s="197"/>
      <c r="J188" s="197"/>
      <c r="K188" s="197"/>
      <c r="L188" s="197"/>
      <c r="M188" s="197"/>
      <c r="N188" s="214"/>
      <c r="O188" s="214"/>
    </row>
    <row r="189" ht="43.15" customHeight="1">
      <c r="A189" s="212"/>
      <c r="B189" s="213"/>
      <c r="C189" s="197"/>
      <c r="D189" s="257"/>
      <c r="E189" s="214"/>
      <c r="F189" s="214"/>
      <c r="G189" s="214"/>
      <c r="H189" s="214"/>
      <c r="I189" s="197"/>
      <c r="J189" s="197"/>
      <c r="K189" s="197"/>
      <c r="L189" s="197"/>
      <c r="M189" s="197"/>
      <c r="N189" s="214"/>
      <c r="O189" s="214"/>
    </row>
    <row r="190" ht="43.15" customHeight="1">
      <c r="A190" s="212"/>
      <c r="B190" s="213"/>
      <c r="C190" s="197"/>
      <c r="D190" s="257"/>
      <c r="E190" s="214"/>
      <c r="F190" s="214"/>
      <c r="G190" s="214"/>
      <c r="H190" s="214"/>
      <c r="I190" s="197"/>
      <c r="J190" s="197"/>
      <c r="K190" s="197"/>
      <c r="L190" s="197"/>
      <c r="M190" s="197"/>
      <c r="N190" s="214"/>
      <c r="O190" s="214"/>
    </row>
    <row r="191" ht="43.15" customHeight="1">
      <c r="A191" s="212"/>
      <c r="B191" s="213"/>
      <c r="C191" s="197"/>
      <c r="D191" s="257"/>
      <c r="E191" s="214"/>
      <c r="F191" s="214"/>
      <c r="G191" s="214"/>
      <c r="H191" s="214"/>
      <c r="I191" s="197"/>
      <c r="J191" s="197"/>
      <c r="K191" s="197"/>
      <c r="L191" s="197"/>
      <c r="M191" s="197"/>
      <c r="N191" s="214"/>
      <c r="O191" s="214"/>
    </row>
    <row r="192" ht="43.15" customHeight="1">
      <c r="A192" s="212"/>
      <c r="B192" s="213"/>
      <c r="C192" s="197"/>
      <c r="D192" s="257"/>
      <c r="E192" s="214"/>
      <c r="F192" s="214"/>
      <c r="G192" s="214"/>
      <c r="H192" s="214"/>
      <c r="I192" s="197"/>
      <c r="J192" s="197"/>
      <c r="K192" s="197"/>
      <c r="L192" s="197"/>
      <c r="M192" s="197"/>
      <c r="N192" s="214"/>
      <c r="O192" s="214"/>
    </row>
    <row r="193" ht="43.15" customHeight="1">
      <c r="A193" s="212"/>
      <c r="B193" s="213"/>
      <c r="C193" s="197"/>
      <c r="D193" s="257"/>
      <c r="E193" s="214"/>
      <c r="F193" s="214"/>
      <c r="G193" s="214"/>
      <c r="H193" s="214"/>
      <c r="I193" s="197"/>
      <c r="J193" s="197"/>
      <c r="K193" s="197"/>
      <c r="L193" s="197"/>
      <c r="M193" s="197"/>
      <c r="N193" s="214"/>
      <c r="O193" s="214"/>
    </row>
    <row r="194" ht="43.15" customHeight="1">
      <c r="A194" s="212"/>
      <c r="B194" s="213"/>
      <c r="C194" s="197"/>
      <c r="D194" s="257"/>
      <c r="E194" s="214"/>
      <c r="F194" s="214"/>
      <c r="G194" s="214"/>
      <c r="H194" s="214"/>
      <c r="I194" s="197"/>
      <c r="J194" s="197"/>
      <c r="K194" s="197"/>
      <c r="L194" s="197"/>
      <c r="M194" s="197"/>
      <c r="N194" s="214"/>
      <c r="O194" s="214"/>
    </row>
    <row r="195" ht="43.15" customHeight="1">
      <c r="A195" s="212"/>
      <c r="B195" s="213"/>
      <c r="C195" s="197"/>
      <c r="D195" s="257"/>
      <c r="E195" s="214"/>
      <c r="F195" s="214"/>
      <c r="G195" s="214"/>
      <c r="H195" s="214"/>
      <c r="I195" s="197"/>
      <c r="J195" s="197"/>
      <c r="K195" s="197"/>
      <c r="L195" s="197"/>
      <c r="M195" s="197"/>
      <c r="N195" s="214"/>
      <c r="O195" s="214"/>
    </row>
    <row r="196" ht="43.15" customHeight="1">
      <c r="A196" s="212"/>
      <c r="B196" s="213"/>
      <c r="C196" s="197"/>
      <c r="D196" s="257"/>
      <c r="E196" s="214"/>
      <c r="F196" s="214"/>
      <c r="G196" s="214"/>
      <c r="H196" s="214"/>
      <c r="I196" s="197"/>
      <c r="J196" s="197"/>
      <c r="K196" s="197"/>
      <c r="L196" s="197"/>
      <c r="M196" s="197"/>
      <c r="N196" s="214"/>
      <c r="O196" s="214"/>
    </row>
    <row r="197" ht="43.15" customHeight="1">
      <c r="A197" s="212"/>
      <c r="B197" s="213"/>
      <c r="C197" s="197"/>
      <c r="D197" s="257"/>
      <c r="E197" s="214"/>
      <c r="F197" s="214"/>
      <c r="G197" s="214"/>
      <c r="H197" s="214"/>
      <c r="I197" s="197"/>
      <c r="J197" s="197"/>
      <c r="K197" s="197"/>
      <c r="L197" s="197"/>
      <c r="M197" s="197"/>
      <c r="N197" s="214"/>
      <c r="O197" s="214"/>
    </row>
    <row r="198" ht="43.15" customHeight="1">
      <c r="A198" s="212"/>
      <c r="B198" s="213"/>
      <c r="C198" s="197"/>
      <c r="D198" s="257"/>
      <c r="E198" s="214"/>
      <c r="F198" s="214"/>
      <c r="G198" s="214"/>
      <c r="H198" s="214"/>
      <c r="I198" s="197"/>
      <c r="J198" s="197"/>
      <c r="K198" s="197"/>
      <c r="L198" s="197"/>
      <c r="M198" s="197"/>
      <c r="N198" s="214"/>
      <c r="O198" s="214"/>
    </row>
    <row r="199" ht="43.15" customHeight="1">
      <c r="A199" s="212"/>
      <c r="B199" s="213"/>
      <c r="C199" s="197"/>
      <c r="D199" s="257"/>
      <c r="E199" s="214"/>
      <c r="F199" s="214"/>
      <c r="G199" s="214"/>
      <c r="H199" s="214"/>
      <c r="I199" s="197"/>
      <c r="J199" s="197"/>
      <c r="K199" s="197"/>
      <c r="L199" s="197"/>
      <c r="M199" s="197"/>
      <c r="N199" s="214"/>
      <c r="O199" s="214"/>
    </row>
    <row r="200" ht="43.15" customHeight="1">
      <c r="A200" s="212"/>
      <c r="B200" s="213"/>
      <c r="C200" s="197"/>
      <c r="D200" s="257"/>
      <c r="E200" s="214"/>
      <c r="F200" s="214"/>
      <c r="G200" s="214"/>
      <c r="H200" s="214"/>
      <c r="I200" s="197"/>
      <c r="J200" s="197"/>
      <c r="K200" s="197"/>
      <c r="L200" s="197"/>
      <c r="M200" s="197"/>
      <c r="N200" s="214"/>
      <c r="O200" s="214"/>
    </row>
    <row r="201" ht="43.15" customHeight="1">
      <c r="A201" s="212"/>
      <c r="B201" s="213"/>
      <c r="C201" s="197"/>
      <c r="D201" s="257"/>
      <c r="E201" s="214"/>
      <c r="F201" s="214"/>
      <c r="G201" s="214"/>
      <c r="H201" s="214"/>
      <c r="I201" s="197"/>
      <c r="J201" s="197"/>
      <c r="K201" s="197"/>
      <c r="L201" s="197"/>
      <c r="M201" s="197"/>
      <c r="N201" s="214"/>
      <c r="O201" s="214"/>
    </row>
    <row r="202" ht="43.15" customHeight="1">
      <c r="A202" s="212"/>
      <c r="B202" s="213"/>
      <c r="C202" s="197"/>
      <c r="D202" s="257"/>
      <c r="E202" s="214"/>
      <c r="F202" s="214"/>
      <c r="G202" s="214"/>
      <c r="H202" s="214"/>
      <c r="I202" s="197"/>
      <c r="J202" s="197"/>
      <c r="K202" s="197"/>
      <c r="L202" s="197"/>
      <c r="M202" s="197"/>
      <c r="N202" s="214"/>
      <c r="O202" s="214"/>
    </row>
    <row r="203" ht="43.15" customHeight="1">
      <c r="A203" s="212"/>
      <c r="B203" s="213"/>
      <c r="C203" s="197"/>
      <c r="D203" s="257"/>
      <c r="E203" s="214"/>
      <c r="F203" s="214"/>
      <c r="G203" s="214"/>
      <c r="H203" s="214"/>
      <c r="I203" s="197"/>
      <c r="J203" s="197"/>
      <c r="K203" s="197"/>
      <c r="L203" s="197"/>
      <c r="M203" s="197"/>
      <c r="N203" s="214"/>
      <c r="O203" s="214"/>
    </row>
    <row r="204" ht="43.15" customHeight="1">
      <c r="A204" s="212"/>
      <c r="B204" s="213"/>
      <c r="C204" s="197"/>
      <c r="D204" s="257"/>
      <c r="E204" s="214"/>
      <c r="F204" s="214"/>
      <c r="G204" s="214"/>
      <c r="H204" s="214"/>
      <c r="I204" s="197"/>
      <c r="J204" s="197"/>
      <c r="K204" s="197"/>
      <c r="L204" s="197"/>
      <c r="M204" s="197"/>
      <c r="N204" s="214"/>
      <c r="O204" s="214"/>
    </row>
    <row r="205" ht="43.15" customHeight="1">
      <c r="A205" s="212"/>
      <c r="B205" s="213"/>
      <c r="C205" s="197"/>
      <c r="D205" s="257"/>
      <c r="E205" s="214"/>
      <c r="F205" s="214"/>
      <c r="G205" s="214"/>
      <c r="H205" s="214"/>
      <c r="I205" s="197"/>
      <c r="J205" s="197"/>
      <c r="K205" s="197"/>
      <c r="L205" s="197"/>
      <c r="M205" s="197"/>
      <c r="N205" s="214"/>
      <c r="O205" s="214"/>
    </row>
    <row r="206" ht="43.15" customHeight="1">
      <c r="A206" s="212"/>
      <c r="B206" s="213"/>
      <c r="C206" s="197"/>
      <c r="D206" s="257"/>
      <c r="E206" s="214"/>
      <c r="F206" s="214"/>
      <c r="G206" s="214"/>
      <c r="H206" s="214"/>
      <c r="I206" s="197"/>
      <c r="J206" s="197"/>
      <c r="K206" s="197"/>
      <c r="L206" s="197"/>
      <c r="M206" s="197"/>
      <c r="N206" s="214"/>
      <c r="O206" s="214"/>
    </row>
    <row r="207" ht="43.15" customHeight="1">
      <c r="A207" s="212"/>
      <c r="B207" s="213"/>
      <c r="C207" s="197"/>
      <c r="D207" s="257"/>
      <c r="E207" s="214"/>
      <c r="F207" s="214"/>
      <c r="G207" s="214"/>
      <c r="H207" s="214"/>
      <c r="I207" s="197"/>
      <c r="J207" s="197"/>
      <c r="K207" s="197"/>
      <c r="L207" s="197"/>
      <c r="M207" s="197"/>
      <c r="N207" s="214"/>
      <c r="O207" s="214"/>
    </row>
    <row r="208" ht="43.15" customHeight="1">
      <c r="A208" s="212"/>
      <c r="B208" s="213"/>
      <c r="C208" s="197"/>
      <c r="D208" s="257"/>
      <c r="E208" s="214"/>
      <c r="F208" s="214"/>
      <c r="G208" s="214"/>
      <c r="H208" s="214"/>
      <c r="I208" s="197"/>
      <c r="J208" s="197"/>
      <c r="K208" s="197"/>
      <c r="L208" s="197"/>
      <c r="M208" s="197"/>
      <c r="N208" s="214"/>
      <c r="O208" s="214"/>
    </row>
    <row r="209" ht="43.15" customHeight="1">
      <c r="A209" s="212"/>
      <c r="B209" s="213"/>
      <c r="C209" s="197"/>
      <c r="D209" s="257"/>
      <c r="E209" s="214"/>
      <c r="F209" s="214"/>
      <c r="G209" s="214"/>
      <c r="H209" s="214"/>
      <c r="I209" s="197"/>
      <c r="J209" s="197"/>
      <c r="K209" s="197"/>
      <c r="L209" s="197"/>
      <c r="M209" s="197"/>
      <c r="N209" s="214"/>
      <c r="O209" s="214"/>
    </row>
    <row r="210" ht="43.15" customHeight="1">
      <c r="A210" s="212"/>
      <c r="B210" s="213"/>
      <c r="C210" s="197"/>
      <c r="D210" s="257"/>
      <c r="E210" s="214"/>
      <c r="F210" s="214"/>
      <c r="G210" s="214"/>
      <c r="H210" s="214"/>
      <c r="I210" s="197"/>
      <c r="J210" s="197"/>
      <c r="K210" s="197"/>
      <c r="L210" s="197"/>
      <c r="M210" s="197"/>
      <c r="N210" s="214"/>
      <c r="O210" s="214"/>
    </row>
    <row r="211" ht="43.15" customHeight="1">
      <c r="A211" s="212"/>
      <c r="B211" s="213"/>
      <c r="C211" s="197"/>
      <c r="D211" s="257"/>
      <c r="E211" s="214"/>
      <c r="F211" s="214"/>
      <c r="G211" s="214"/>
      <c r="H211" s="214"/>
      <c r="I211" s="197"/>
      <c r="J211" s="197"/>
      <c r="K211" s="197"/>
      <c r="L211" s="197"/>
      <c r="M211" s="197"/>
      <c r="N211" s="214"/>
      <c r="O211" s="214"/>
    </row>
    <row r="212" ht="43.15" customHeight="1">
      <c r="A212" s="212"/>
      <c r="B212" s="213"/>
      <c r="C212" s="197"/>
      <c r="D212" s="257"/>
      <c r="E212" s="214"/>
      <c r="F212" s="214"/>
      <c r="G212" s="214"/>
      <c r="H212" s="214"/>
      <c r="I212" s="197"/>
      <c r="J212" s="197"/>
      <c r="K212" s="197"/>
      <c r="L212" s="197"/>
      <c r="M212" s="197"/>
      <c r="N212" s="214"/>
      <c r="O212" s="214"/>
    </row>
    <row r="213" ht="43.15" customHeight="1">
      <c r="A213" s="212"/>
      <c r="B213" s="213"/>
      <c r="C213" s="197"/>
      <c r="D213" s="257"/>
      <c r="E213" s="214"/>
      <c r="F213" s="214"/>
      <c r="G213" s="214"/>
      <c r="H213" s="214"/>
      <c r="I213" s="197"/>
      <c r="J213" s="197"/>
      <c r="K213" s="197"/>
      <c r="L213" s="197"/>
      <c r="M213" s="197"/>
      <c r="N213" s="214"/>
      <c r="O213" s="214"/>
    </row>
    <row r="214" ht="43.15" customHeight="1">
      <c r="A214" s="212"/>
      <c r="B214" s="213"/>
      <c r="C214" s="197"/>
      <c r="D214" s="257"/>
      <c r="E214" s="214"/>
      <c r="F214" s="214"/>
      <c r="G214" s="214"/>
      <c r="H214" s="214"/>
      <c r="I214" s="197"/>
      <c r="J214" s="197"/>
      <c r="K214" s="197"/>
      <c r="L214" s="197"/>
      <c r="M214" s="197"/>
      <c r="N214" s="214"/>
      <c r="O214" s="214"/>
    </row>
    <row r="215" ht="43.15" customHeight="1">
      <c r="A215" s="212"/>
      <c r="B215" s="213"/>
      <c r="C215" s="197"/>
      <c r="D215" s="257"/>
      <c r="E215" s="214"/>
      <c r="F215" s="214"/>
      <c r="G215" s="214"/>
      <c r="H215" s="214"/>
      <c r="I215" s="197"/>
      <c r="J215" s="197"/>
      <c r="K215" s="197"/>
      <c r="L215" s="197"/>
      <c r="M215" s="197"/>
      <c r="N215" s="214"/>
      <c r="O215" s="214"/>
    </row>
    <row r="216" ht="43.15" customHeight="1">
      <c r="A216" s="212"/>
      <c r="B216" s="213"/>
      <c r="C216" s="197"/>
      <c r="D216" s="257"/>
      <c r="E216" s="214"/>
      <c r="F216" s="214"/>
      <c r="G216" s="214"/>
      <c r="H216" s="214"/>
      <c r="I216" s="197"/>
      <c r="J216" s="197"/>
      <c r="K216" s="197"/>
      <c r="L216" s="197"/>
      <c r="M216" s="197"/>
      <c r="N216" s="214"/>
      <c r="O216" s="214"/>
    </row>
    <row r="217" ht="43.15" customHeight="1">
      <c r="A217" s="212"/>
      <c r="B217" s="213"/>
      <c r="C217" s="197"/>
      <c r="D217" s="257"/>
      <c r="E217" s="214"/>
      <c r="F217" s="214"/>
      <c r="G217" s="214"/>
      <c r="H217" s="214"/>
      <c r="I217" s="197"/>
      <c r="J217" s="197"/>
      <c r="K217" s="197"/>
      <c r="L217" s="197"/>
      <c r="M217" s="197"/>
      <c r="N217" s="214"/>
      <c r="O217" s="214"/>
    </row>
    <row r="218" ht="43.15" customHeight="1">
      <c r="A218" s="212"/>
      <c r="B218" s="213"/>
      <c r="C218" s="197"/>
      <c r="D218" s="257"/>
      <c r="E218" s="214"/>
      <c r="F218" s="214"/>
      <c r="G218" s="214"/>
      <c r="H218" s="214"/>
      <c r="I218" s="197"/>
      <c r="J218" s="197"/>
      <c r="K218" s="197"/>
      <c r="L218" s="197"/>
      <c r="M218" s="197"/>
      <c r="N218" s="214"/>
      <c r="O218" s="214"/>
    </row>
    <row r="219" ht="43.15" customHeight="1">
      <c r="A219" s="212"/>
      <c r="B219" s="213"/>
      <c r="C219" s="197"/>
      <c r="D219" s="257"/>
      <c r="E219" s="214"/>
      <c r="F219" s="214"/>
      <c r="G219" s="214"/>
      <c r="H219" s="214"/>
      <c r="I219" s="197"/>
      <c r="J219" s="197"/>
      <c r="K219" s="197"/>
      <c r="L219" s="197"/>
      <c r="M219" s="197"/>
      <c r="N219" s="214"/>
      <c r="O219" s="214"/>
    </row>
    <row r="220" ht="43.15" customHeight="1">
      <c r="A220" s="212"/>
      <c r="B220" s="213"/>
      <c r="C220" s="197"/>
      <c r="D220" s="257"/>
      <c r="E220" s="214"/>
      <c r="F220" s="214"/>
      <c r="G220" s="214"/>
      <c r="H220" s="214"/>
      <c r="I220" s="197"/>
      <c r="J220" s="197"/>
      <c r="K220" s="197"/>
      <c r="L220" s="197"/>
      <c r="M220" s="197"/>
      <c r="N220" s="214"/>
      <c r="O220" s="214"/>
    </row>
    <row r="221" ht="43.15" customHeight="1">
      <c r="A221" s="212"/>
      <c r="B221" s="213"/>
      <c r="C221" s="197"/>
      <c r="D221" s="257"/>
      <c r="E221" s="214"/>
      <c r="F221" s="214"/>
      <c r="G221" s="214"/>
      <c r="H221" s="214"/>
      <c r="I221" s="197"/>
      <c r="J221" s="197"/>
      <c r="K221" s="197"/>
      <c r="L221" s="197"/>
      <c r="M221" s="197"/>
      <c r="N221" s="214"/>
      <c r="O221" s="214"/>
    </row>
    <row r="222" ht="43.15" customHeight="1">
      <c r="A222" s="212"/>
      <c r="B222" s="213"/>
      <c r="C222" s="197"/>
      <c r="D222" s="257"/>
      <c r="E222" s="214"/>
      <c r="F222" s="214"/>
      <c r="G222" s="214"/>
      <c r="H222" s="214"/>
      <c r="I222" s="197"/>
      <c r="J222" s="197"/>
      <c r="K222" s="197"/>
      <c r="L222" s="197"/>
      <c r="M222" s="197"/>
      <c r="N222" s="214"/>
      <c r="O222" s="214"/>
    </row>
    <row r="223" ht="43.15" customHeight="1">
      <c r="A223" s="212"/>
      <c r="B223" s="213"/>
      <c r="C223" s="197"/>
      <c r="D223" s="257"/>
      <c r="E223" s="214"/>
      <c r="F223" s="214"/>
      <c r="G223" s="214"/>
      <c r="H223" s="214"/>
      <c r="I223" s="197"/>
      <c r="J223" s="197"/>
      <c r="K223" s="197"/>
      <c r="L223" s="197"/>
      <c r="M223" s="197"/>
      <c r="N223" s="214"/>
      <c r="O223" s="214"/>
    </row>
    <row r="224" ht="43.15" customHeight="1">
      <c r="A224" s="212"/>
      <c r="B224" s="213"/>
      <c r="C224" s="197"/>
      <c r="D224" s="257"/>
      <c r="E224" s="214"/>
      <c r="F224" s="214"/>
      <c r="G224" s="214"/>
      <c r="H224" s="214"/>
      <c r="I224" s="197"/>
      <c r="J224" s="197"/>
      <c r="K224" s="197"/>
      <c r="L224" s="197"/>
      <c r="M224" s="197"/>
      <c r="N224" s="214"/>
      <c r="O224" s="214"/>
    </row>
    <row r="225" ht="43.15" customHeight="1">
      <c r="A225" s="212"/>
      <c r="B225" s="213"/>
      <c r="C225" s="197"/>
      <c r="D225" s="257"/>
      <c r="E225" s="214"/>
      <c r="F225" s="214"/>
      <c r="G225" s="214"/>
      <c r="H225" s="214"/>
      <c r="I225" s="197"/>
      <c r="J225" s="197"/>
      <c r="K225" s="197"/>
      <c r="L225" s="197"/>
      <c r="M225" s="197"/>
      <c r="N225" s="214"/>
      <c r="O225" s="214"/>
    </row>
    <row r="226" ht="43.15" customHeight="1">
      <c r="A226" s="212"/>
      <c r="B226" s="213"/>
      <c r="C226" s="197"/>
      <c r="D226" s="257"/>
      <c r="E226" s="214"/>
      <c r="F226" s="214"/>
      <c r="G226" s="214"/>
      <c r="H226" s="214"/>
      <c r="I226" s="197"/>
      <c r="J226" s="197"/>
      <c r="K226" s="197"/>
      <c r="L226" s="197"/>
      <c r="M226" s="197"/>
      <c r="N226" s="214"/>
      <c r="O226" s="214"/>
    </row>
    <row r="227" ht="43.15" customHeight="1">
      <c r="A227" s="212"/>
      <c r="B227" s="213"/>
      <c r="C227" s="197"/>
      <c r="D227" s="257"/>
      <c r="E227" s="214"/>
      <c r="F227" s="214"/>
      <c r="G227" s="214"/>
      <c r="H227" s="214"/>
      <c r="I227" s="197"/>
      <c r="J227" s="197"/>
      <c r="K227" s="197"/>
      <c r="L227" s="197"/>
      <c r="M227" s="197"/>
      <c r="N227" s="214"/>
      <c r="O227" s="214"/>
    </row>
    <row r="228" ht="43.15" customHeight="1">
      <c r="A228" s="212"/>
      <c r="B228" s="213"/>
      <c r="C228" s="197"/>
      <c r="D228" s="257"/>
      <c r="E228" s="214"/>
      <c r="F228" s="214"/>
      <c r="G228" s="214"/>
      <c r="H228" s="214"/>
      <c r="I228" s="197"/>
      <c r="J228" s="197"/>
      <c r="K228" s="197"/>
      <c r="L228" s="197"/>
      <c r="M228" s="197"/>
      <c r="N228" s="214"/>
      <c r="O228" s="214"/>
    </row>
    <row r="229" ht="43.15" customHeight="1">
      <c r="A229" s="212"/>
      <c r="B229" s="213"/>
      <c r="C229" s="197"/>
      <c r="D229" s="257"/>
      <c r="E229" s="214"/>
      <c r="F229" s="214"/>
      <c r="G229" s="214"/>
      <c r="H229" s="214"/>
      <c r="I229" s="197"/>
      <c r="J229" s="197"/>
      <c r="K229" s="197"/>
      <c r="L229" s="197"/>
      <c r="M229" s="197"/>
      <c r="N229" s="214"/>
      <c r="O229" s="214"/>
    </row>
    <row r="230" ht="43.15" customHeight="1">
      <c r="A230" s="212"/>
      <c r="B230" s="213"/>
      <c r="C230" s="197"/>
      <c r="D230" s="257"/>
      <c r="E230" s="214"/>
      <c r="F230" s="214"/>
      <c r="G230" s="214"/>
      <c r="H230" s="214"/>
      <c r="I230" s="197"/>
      <c r="J230" s="197"/>
      <c r="K230" s="197"/>
      <c r="L230" s="197"/>
      <c r="M230" s="197"/>
      <c r="N230" s="214"/>
      <c r="O230" s="214"/>
    </row>
    <row r="231" ht="43.15" customHeight="1">
      <c r="A231" s="212"/>
      <c r="B231" s="213"/>
      <c r="C231" s="197"/>
      <c r="D231" s="257"/>
      <c r="E231" s="214"/>
      <c r="F231" s="214"/>
      <c r="G231" s="214"/>
      <c r="H231" s="214"/>
      <c r="I231" s="197"/>
      <c r="J231" s="197"/>
      <c r="K231" s="197"/>
      <c r="L231" s="197"/>
      <c r="M231" s="197"/>
      <c r="N231" s="214"/>
      <c r="O231" s="214"/>
    </row>
    <row r="232" ht="43.15" customHeight="1">
      <c r="A232" s="212"/>
      <c r="B232" s="213"/>
      <c r="C232" s="197"/>
      <c r="D232" s="257"/>
      <c r="E232" s="214"/>
      <c r="F232" s="214"/>
      <c r="G232" s="214"/>
      <c r="H232" s="214"/>
      <c r="I232" s="197"/>
      <c r="J232" s="197"/>
      <c r="K232" s="197"/>
      <c r="L232" s="197"/>
      <c r="M232" s="197"/>
      <c r="N232" s="214"/>
      <c r="O232" s="214"/>
    </row>
    <row r="233" ht="43.15" customHeight="1">
      <c r="A233" s="212"/>
      <c r="B233" s="213"/>
      <c r="C233" s="197"/>
      <c r="D233" s="257"/>
      <c r="E233" s="214"/>
      <c r="F233" s="214"/>
      <c r="G233" s="214"/>
      <c r="H233" s="214"/>
      <c r="I233" s="197"/>
      <c r="J233" s="197"/>
      <c r="K233" s="197"/>
      <c r="L233" s="197"/>
      <c r="M233" s="197"/>
      <c r="N233" s="214"/>
      <c r="O233" s="214"/>
    </row>
    <row r="234" ht="43.15" customHeight="1">
      <c r="A234" s="212"/>
      <c r="B234" s="213"/>
      <c r="C234" s="197"/>
      <c r="D234" s="257"/>
      <c r="E234" s="214"/>
      <c r="F234" s="214"/>
      <c r="G234" s="214"/>
      <c r="H234" s="214"/>
      <c r="I234" s="197"/>
      <c r="J234" s="197"/>
      <c r="K234" s="197"/>
      <c r="L234" s="197"/>
      <c r="M234" s="197"/>
      <c r="N234" s="214"/>
      <c r="O234" s="214"/>
    </row>
    <row r="235" ht="43.15" customHeight="1">
      <c r="A235" s="212"/>
      <c r="B235" s="213"/>
      <c r="C235" s="197"/>
      <c r="D235" s="257"/>
      <c r="E235" s="214"/>
      <c r="F235" s="214"/>
      <c r="G235" s="214"/>
      <c r="H235" s="214"/>
      <c r="I235" s="197"/>
      <c r="J235" s="197"/>
      <c r="K235" s="197"/>
      <c r="L235" s="197"/>
      <c r="M235" s="197"/>
      <c r="N235" s="214"/>
      <c r="O235" s="214"/>
    </row>
    <row r="236" ht="43.15" customHeight="1">
      <c r="A236" s="212"/>
      <c r="B236" s="213"/>
      <c r="C236" s="197"/>
      <c r="D236" s="257"/>
      <c r="E236" s="214"/>
      <c r="F236" s="214"/>
      <c r="G236" s="214"/>
      <c r="H236" s="214"/>
      <c r="I236" s="197"/>
      <c r="J236" s="197"/>
      <c r="K236" s="197"/>
      <c r="L236" s="197"/>
      <c r="M236" s="197"/>
      <c r="N236" s="214"/>
      <c r="O236" s="214"/>
    </row>
    <row r="237" ht="43.15" customHeight="1">
      <c r="A237" s="212"/>
      <c r="B237" s="213"/>
      <c r="C237" s="197"/>
      <c r="D237" s="257"/>
      <c r="E237" s="214"/>
      <c r="F237" s="214"/>
      <c r="G237" s="214"/>
      <c r="H237" s="214"/>
      <c r="I237" s="197"/>
      <c r="J237" s="197"/>
      <c r="K237" s="197"/>
      <c r="L237" s="197"/>
      <c r="M237" s="197"/>
      <c r="N237" s="214"/>
      <c r="O237" s="214"/>
    </row>
    <row r="238" ht="43.15" customHeight="1">
      <c r="A238" s="212"/>
      <c r="B238" s="213"/>
      <c r="C238" s="197"/>
      <c r="D238" s="257"/>
      <c r="E238" s="214"/>
      <c r="F238" s="214"/>
      <c r="G238" s="214"/>
      <c r="H238" s="214"/>
      <c r="I238" s="197"/>
      <c r="J238" s="197"/>
      <c r="K238" s="197"/>
      <c r="L238" s="197"/>
      <c r="M238" s="197"/>
      <c r="N238" s="214"/>
      <c r="O238" s="214"/>
    </row>
    <row r="239" ht="43.15" customHeight="1">
      <c r="A239" s="212"/>
      <c r="B239" s="213"/>
      <c r="C239" s="197"/>
      <c r="D239" s="257"/>
      <c r="E239" s="214"/>
      <c r="F239" s="214"/>
      <c r="G239" s="214"/>
      <c r="H239" s="214"/>
      <c r="I239" s="197"/>
      <c r="J239" s="197"/>
      <c r="K239" s="197"/>
      <c r="L239" s="197"/>
      <c r="M239" s="197"/>
      <c r="N239" s="214"/>
      <c r="O239" s="214"/>
    </row>
    <row r="240" ht="43.15" customHeight="1">
      <c r="A240" s="212"/>
      <c r="B240" s="213"/>
      <c r="C240" s="197"/>
      <c r="D240" s="257"/>
      <c r="E240" s="214"/>
      <c r="F240" s="214"/>
      <c r="G240" s="214"/>
      <c r="H240" s="214"/>
      <c r="I240" s="197"/>
      <c r="J240" s="197"/>
      <c r="K240" s="197"/>
      <c r="L240" s="197"/>
      <c r="M240" s="197"/>
      <c r="N240" s="214"/>
      <c r="O240" s="214"/>
    </row>
    <row r="241" ht="43.15" customHeight="1">
      <c r="A241" s="212"/>
      <c r="B241" s="213"/>
      <c r="C241" s="197"/>
      <c r="D241" s="257"/>
      <c r="E241" s="214"/>
      <c r="F241" s="214"/>
      <c r="G241" s="214"/>
      <c r="H241" s="214"/>
      <c r="I241" s="197"/>
      <c r="J241" s="197"/>
      <c r="K241" s="197"/>
      <c r="L241" s="197"/>
      <c r="M241" s="197"/>
      <c r="N241" s="214"/>
      <c r="O241" s="214"/>
    </row>
    <row r="242" ht="43.15" customHeight="1">
      <c r="A242" s="212"/>
      <c r="B242" s="213"/>
      <c r="C242" s="197"/>
      <c r="D242" s="257"/>
      <c r="E242" s="214"/>
      <c r="F242" s="214"/>
      <c r="G242" s="214"/>
      <c r="H242" s="214"/>
      <c r="I242" s="197"/>
      <c r="J242" s="197"/>
      <c r="K242" s="197"/>
      <c r="L242" s="197"/>
      <c r="M242" s="197"/>
      <c r="N242" s="214"/>
      <c r="O242" s="214"/>
    </row>
    <row r="243" ht="43.15" customHeight="1">
      <c r="A243" s="212"/>
      <c r="B243" s="213"/>
      <c r="C243" s="197"/>
      <c r="D243" s="257"/>
      <c r="E243" s="214"/>
      <c r="F243" s="214"/>
      <c r="G243" s="214"/>
      <c r="H243" s="214"/>
      <c r="I243" s="197"/>
      <c r="J243" s="197"/>
      <c r="K243" s="197"/>
      <c r="L243" s="197"/>
      <c r="M243" s="197"/>
      <c r="N243" s="214"/>
      <c r="O243" s="214"/>
    </row>
    <row r="244" ht="43.15" customHeight="1">
      <c r="A244" s="212"/>
      <c r="B244" s="213"/>
      <c r="C244" s="197"/>
      <c r="D244" s="257"/>
      <c r="E244" s="214"/>
      <c r="F244" s="214"/>
      <c r="G244" s="214"/>
      <c r="H244" s="214"/>
      <c r="I244" s="197"/>
      <c r="J244" s="197"/>
      <c r="K244" s="197"/>
      <c r="L244" s="197"/>
      <c r="M244" s="197"/>
      <c r="N244" s="214"/>
      <c r="O244" s="214"/>
    </row>
    <row r="245" ht="43.15" customHeight="1">
      <c r="A245" s="212"/>
      <c r="B245" s="213"/>
      <c r="C245" s="197"/>
      <c r="D245" s="257"/>
      <c r="E245" s="214"/>
      <c r="F245" s="214"/>
      <c r="G245" s="214"/>
      <c r="H245" s="214"/>
      <c r="I245" s="197"/>
      <c r="J245" s="197"/>
      <c r="K245" s="197"/>
      <c r="L245" s="197"/>
      <c r="M245" s="197"/>
      <c r="N245" s="214"/>
      <c r="O245" s="214"/>
    </row>
    <row r="246" ht="43.15" customHeight="1">
      <c r="A246" s="212"/>
      <c r="B246" s="213"/>
      <c r="C246" s="197"/>
      <c r="D246" s="257"/>
      <c r="E246" s="214"/>
      <c r="F246" s="214"/>
      <c r="G246" s="214"/>
      <c r="H246" s="214"/>
      <c r="I246" s="197"/>
      <c r="J246" s="197"/>
      <c r="K246" s="197"/>
      <c r="L246" s="197"/>
      <c r="M246" s="197"/>
      <c r="N246" s="214"/>
      <c r="O246" s="214"/>
    </row>
    <row r="247" ht="43.15" customHeight="1">
      <c r="A247" s="212"/>
      <c r="B247" s="213"/>
      <c r="C247" s="197"/>
      <c r="D247" s="257"/>
      <c r="E247" s="214"/>
      <c r="F247" s="214"/>
      <c r="G247" s="214"/>
      <c r="H247" s="214"/>
      <c r="I247" s="197"/>
      <c r="J247" s="197"/>
      <c r="K247" s="197"/>
      <c r="L247" s="197"/>
      <c r="M247" s="197"/>
      <c r="N247" s="214"/>
      <c r="O247" s="214"/>
    </row>
    <row r="248" ht="43.15" customHeight="1">
      <c r="A248" s="212"/>
      <c r="B248" s="213"/>
      <c r="C248" s="197"/>
      <c r="D248" s="257"/>
      <c r="E248" s="214"/>
      <c r="F248" s="214"/>
      <c r="G248" s="214"/>
      <c r="H248" s="214"/>
      <c r="I248" s="197"/>
      <c r="J248" s="197"/>
      <c r="K248" s="197"/>
      <c r="L248" s="197"/>
      <c r="M248" s="197"/>
      <c r="N248" s="214"/>
      <c r="O248" s="214"/>
    </row>
    <row r="249" ht="43.15" customHeight="1">
      <c r="A249" s="212"/>
      <c r="B249" s="213"/>
      <c r="C249" s="197"/>
      <c r="D249" s="257"/>
      <c r="E249" s="214"/>
      <c r="F249" s="214"/>
      <c r="G249" s="214"/>
      <c r="H249" s="214"/>
      <c r="I249" s="197"/>
      <c r="J249" s="197"/>
      <c r="K249" s="197"/>
      <c r="L249" s="197"/>
      <c r="M249" s="197"/>
      <c r="N249" s="214"/>
      <c r="O249" s="214"/>
    </row>
    <row r="250" ht="43.15" customHeight="1">
      <c r="A250" s="212"/>
      <c r="B250" s="213"/>
      <c r="C250" s="197"/>
      <c r="D250" s="257"/>
      <c r="E250" s="214"/>
      <c r="F250" s="214"/>
      <c r="G250" s="214"/>
      <c r="H250" s="214"/>
      <c r="I250" s="197"/>
      <c r="J250" s="197"/>
      <c r="K250" s="197"/>
      <c r="L250" s="197"/>
      <c r="M250" s="197"/>
      <c r="N250" s="214"/>
      <c r="O250" s="214"/>
    </row>
    <row r="251" ht="43.15" customHeight="1">
      <c r="A251" s="212"/>
      <c r="B251" s="213"/>
      <c r="C251" s="197"/>
      <c r="D251" s="257"/>
      <c r="E251" s="214"/>
      <c r="F251" s="214"/>
      <c r="G251" s="214"/>
      <c r="H251" s="214"/>
      <c r="I251" s="197"/>
      <c r="J251" s="197"/>
      <c r="K251" s="197"/>
      <c r="L251" s="197"/>
      <c r="M251" s="197"/>
      <c r="N251" s="214"/>
      <c r="O251" s="214"/>
    </row>
    <row r="252" ht="43.15" customHeight="1">
      <c r="A252" s="212"/>
      <c r="B252" s="213"/>
      <c r="C252" s="197"/>
      <c r="D252" s="257"/>
      <c r="E252" s="214"/>
      <c r="F252" s="214"/>
      <c r="G252" s="214"/>
      <c r="H252" s="214"/>
      <c r="I252" s="197"/>
      <c r="J252" s="197"/>
      <c r="K252" s="197"/>
      <c r="L252" s="197"/>
      <c r="M252" s="197"/>
      <c r="N252" s="214"/>
      <c r="O252" s="214"/>
    </row>
    <row r="253" ht="43.15" customHeight="1">
      <c r="A253" s="212"/>
      <c r="B253" s="213"/>
      <c r="C253" s="197"/>
      <c r="D253" s="257"/>
      <c r="E253" s="214"/>
      <c r="F253" s="214"/>
      <c r="G253" s="214"/>
      <c r="H253" s="214"/>
      <c r="I253" s="197"/>
      <c r="J253" s="197"/>
      <c r="K253" s="197"/>
      <c r="L253" s="197"/>
      <c r="M253" s="197"/>
      <c r="N253" s="214"/>
      <c r="O253" s="214"/>
    </row>
    <row r="254" ht="43.15" customHeight="1">
      <c r="A254" s="212"/>
      <c r="B254" s="213"/>
      <c r="C254" s="197"/>
      <c r="D254" s="257"/>
      <c r="E254" s="214"/>
      <c r="F254" s="214"/>
      <c r="G254" s="214"/>
      <c r="H254" s="214"/>
      <c r="I254" s="197"/>
      <c r="J254" s="197"/>
      <c r="K254" s="197"/>
      <c r="L254" s="197"/>
      <c r="M254" s="197"/>
      <c r="N254" s="214"/>
      <c r="O254" s="214"/>
    </row>
    <row r="255" ht="43.15" customHeight="1">
      <c r="A255" s="212"/>
      <c r="B255" s="213"/>
      <c r="C255" s="197"/>
      <c r="D255" s="257"/>
      <c r="E255" s="214"/>
      <c r="F255" s="214"/>
      <c r="G255" s="214"/>
      <c r="H255" s="214"/>
      <c r="I255" s="197"/>
      <c r="J255" s="197"/>
      <c r="K255" s="197"/>
      <c r="L255" s="197"/>
      <c r="M255" s="197"/>
      <c r="N255" s="214"/>
      <c r="O255" s="214"/>
    </row>
    <row r="256" ht="43.15" customHeight="1">
      <c r="A256" s="212"/>
      <c r="B256" s="213"/>
      <c r="C256" s="197"/>
      <c r="D256" s="257"/>
      <c r="E256" s="214"/>
      <c r="F256" s="214"/>
      <c r="G256" s="214"/>
      <c r="H256" s="214"/>
      <c r="I256" s="197"/>
      <c r="J256" s="197"/>
      <c r="K256" s="197"/>
      <c r="L256" s="197"/>
      <c r="M256" s="197"/>
      <c r="N256" s="214"/>
      <c r="O256" s="214"/>
    </row>
    <row r="257" ht="43.15" customHeight="1">
      <c r="A257" s="212"/>
      <c r="B257" s="213"/>
      <c r="C257" s="197"/>
      <c r="D257" s="257"/>
      <c r="E257" s="214"/>
      <c r="F257" s="214"/>
      <c r="G257" s="214"/>
      <c r="H257" s="214"/>
      <c r="I257" s="197"/>
      <c r="J257" s="197"/>
      <c r="K257" s="197"/>
      <c r="L257" s="197"/>
      <c r="M257" s="197"/>
      <c r="N257" s="214"/>
      <c r="O257" s="214"/>
    </row>
    <row r="258" ht="43.15" customHeight="1">
      <c r="A258" s="212"/>
      <c r="B258" s="213"/>
      <c r="C258" s="197"/>
      <c r="D258" s="257"/>
      <c r="E258" s="214"/>
      <c r="F258" s="214"/>
      <c r="G258" s="214"/>
      <c r="H258" s="214"/>
      <c r="I258" s="197"/>
      <c r="J258" s="197"/>
      <c r="K258" s="197"/>
      <c r="L258" s="197"/>
      <c r="M258" s="197"/>
      <c r="N258" s="214"/>
      <c r="O258" s="214"/>
    </row>
    <row r="259" ht="43.15" customHeight="1">
      <c r="A259" s="212"/>
      <c r="B259" s="213"/>
      <c r="C259" s="197"/>
      <c r="D259" s="257"/>
      <c r="E259" s="214"/>
      <c r="F259" s="214"/>
      <c r="G259" s="214"/>
      <c r="H259" s="214"/>
      <c r="I259" s="197"/>
      <c r="J259" s="197"/>
      <c r="K259" s="197"/>
      <c r="L259" s="197"/>
      <c r="M259" s="197"/>
      <c r="N259" s="214"/>
      <c r="O259" s="214"/>
    </row>
    <row r="260" ht="43.15" customHeight="1">
      <c r="A260" s="212"/>
      <c r="B260" s="213"/>
      <c r="C260" s="197"/>
      <c r="D260" s="257"/>
      <c r="E260" s="214"/>
      <c r="F260" s="214"/>
      <c r="G260" s="214"/>
      <c r="H260" s="214"/>
      <c r="I260" s="197"/>
      <c r="J260" s="197"/>
      <c r="K260" s="197"/>
      <c r="L260" s="197"/>
      <c r="M260" s="197"/>
      <c r="N260" s="214"/>
      <c r="O260" s="214"/>
    </row>
    <row r="261" ht="43.15" customHeight="1">
      <c r="A261" s="212"/>
      <c r="B261" s="213"/>
      <c r="C261" s="197"/>
      <c r="D261" s="257"/>
      <c r="E261" s="214"/>
      <c r="F261" s="214"/>
      <c r="G261" s="214"/>
      <c r="H261" s="214"/>
      <c r="I261" s="197"/>
      <c r="J261" s="197"/>
      <c r="K261" s="197"/>
      <c r="L261" s="197"/>
      <c r="M261" s="197"/>
      <c r="N261" s="214"/>
      <c r="O261" s="214"/>
    </row>
    <row r="262" ht="43.15" customHeight="1">
      <c r="A262" s="212"/>
      <c r="B262" s="213"/>
      <c r="C262" s="197"/>
      <c r="D262" s="257"/>
      <c r="E262" s="214"/>
      <c r="F262" s="214"/>
      <c r="G262" s="214"/>
      <c r="H262" s="214"/>
      <c r="I262" s="197"/>
      <c r="J262" s="197"/>
      <c r="K262" s="197"/>
      <c r="L262" s="197"/>
      <c r="M262" s="197"/>
      <c r="N262" s="214"/>
      <c r="O262" s="214"/>
    </row>
    <row r="263" ht="43.15" customHeight="1">
      <c r="A263" s="212"/>
      <c r="B263" s="213"/>
      <c r="C263" s="197"/>
      <c r="D263" s="257"/>
      <c r="E263" s="214"/>
      <c r="F263" s="214"/>
      <c r="G263" s="214"/>
      <c r="H263" s="214"/>
      <c r="I263" s="197"/>
      <c r="J263" s="197"/>
      <c r="K263" s="197"/>
      <c r="L263" s="197"/>
      <c r="M263" s="197"/>
      <c r="N263" s="214"/>
      <c r="O263" s="214"/>
    </row>
    <row r="264" ht="43.15" customHeight="1">
      <c r="A264" s="212"/>
      <c r="B264" s="213"/>
      <c r="C264" s="197"/>
      <c r="D264" s="257"/>
      <c r="E264" s="214"/>
      <c r="F264" s="214"/>
      <c r="G264" s="214"/>
      <c r="H264" s="214"/>
      <c r="I264" s="197"/>
      <c r="J264" s="197"/>
      <c r="K264" s="197"/>
      <c r="L264" s="197"/>
      <c r="M264" s="197"/>
      <c r="N264" s="214"/>
      <c r="O264" s="214"/>
    </row>
    <row r="265" ht="43.15" customHeight="1">
      <c r="A265" s="212"/>
      <c r="B265" s="213"/>
      <c r="C265" s="197"/>
      <c r="D265" s="257"/>
      <c r="E265" s="214"/>
      <c r="F265" s="214"/>
      <c r="G265" s="214"/>
      <c r="H265" s="214"/>
      <c r="I265" s="197"/>
      <c r="J265" s="197"/>
      <c r="K265" s="197"/>
      <c r="L265" s="197"/>
      <c r="M265" s="197"/>
      <c r="N265" s="214"/>
      <c r="O265" s="214"/>
    </row>
    <row r="266" ht="43.15" customHeight="1">
      <c r="A266" s="212"/>
      <c r="B266" s="213"/>
      <c r="C266" s="197"/>
      <c r="D266" s="257"/>
      <c r="E266" s="214"/>
      <c r="F266" s="214"/>
      <c r="G266" s="214"/>
      <c r="H266" s="214"/>
      <c r="I266" s="197"/>
      <c r="J266" s="197"/>
      <c r="K266" s="197"/>
      <c r="L266" s="197"/>
      <c r="M266" s="197"/>
      <c r="N266" s="214"/>
      <c r="O266" s="214"/>
    </row>
    <row r="267" ht="43.15" customHeight="1">
      <c r="A267" s="212"/>
      <c r="B267" s="213"/>
      <c r="C267" s="197"/>
      <c r="D267" s="257"/>
      <c r="E267" s="214"/>
      <c r="F267" s="214"/>
      <c r="G267" s="214"/>
      <c r="H267" s="214"/>
      <c r="I267" s="197"/>
      <c r="J267" s="197"/>
      <c r="K267" s="197"/>
      <c r="L267" s="197"/>
      <c r="M267" s="197"/>
      <c r="N267" s="214"/>
      <c r="O267" s="214"/>
    </row>
    <row r="268" ht="43.15" customHeight="1">
      <c r="A268" s="212"/>
      <c r="B268" s="213"/>
      <c r="C268" s="197"/>
      <c r="D268" s="257"/>
      <c r="E268" s="214"/>
      <c r="F268" s="214"/>
      <c r="G268" s="214"/>
      <c r="H268" s="214"/>
      <c r="I268" s="197"/>
      <c r="J268" s="197"/>
      <c r="K268" s="197"/>
      <c r="L268" s="197"/>
      <c r="M268" s="197"/>
      <c r="N268" s="214"/>
      <c r="O268" s="214"/>
    </row>
    <row r="269" ht="43.15" customHeight="1">
      <c r="A269" s="212"/>
      <c r="B269" s="213"/>
      <c r="C269" s="197"/>
      <c r="D269" s="257"/>
      <c r="E269" s="214"/>
      <c r="F269" s="214"/>
      <c r="G269" s="214"/>
      <c r="H269" s="214"/>
      <c r="I269" s="197"/>
      <c r="J269" s="197"/>
      <c r="K269" s="197"/>
      <c r="L269" s="197"/>
      <c r="M269" s="197"/>
      <c r="N269" s="214"/>
      <c r="O269" s="214"/>
    </row>
    <row r="270" ht="43.15" customHeight="1">
      <c r="A270" s="212"/>
      <c r="B270" s="213"/>
      <c r="C270" s="197"/>
      <c r="D270" s="257"/>
      <c r="E270" s="214"/>
      <c r="F270" s="214"/>
      <c r="G270" s="214"/>
      <c r="H270" s="214"/>
      <c r="I270" s="197"/>
      <c r="J270" s="197"/>
      <c r="K270" s="197"/>
      <c r="L270" s="197"/>
      <c r="M270" s="197"/>
      <c r="N270" s="214"/>
      <c r="O270" s="214"/>
    </row>
    <row r="271" ht="43.15" customHeight="1">
      <c r="A271" s="212"/>
      <c r="B271" s="213"/>
      <c r="C271" s="197"/>
      <c r="D271" s="257"/>
      <c r="E271" s="214"/>
      <c r="F271" s="214"/>
      <c r="G271" s="214"/>
      <c r="H271" s="214"/>
      <c r="I271" s="197"/>
      <c r="J271" s="197"/>
      <c r="K271" s="197"/>
      <c r="L271" s="197"/>
      <c r="M271" s="197"/>
      <c r="N271" s="214"/>
      <c r="O271" s="214"/>
    </row>
    <row r="272" ht="43.15" customHeight="1">
      <c r="A272" s="212"/>
      <c r="B272" s="213"/>
      <c r="C272" s="197"/>
      <c r="D272" s="257"/>
      <c r="E272" s="214"/>
      <c r="F272" s="214"/>
      <c r="G272" s="214"/>
      <c r="H272" s="214"/>
      <c r="I272" s="197"/>
      <c r="J272" s="197"/>
      <c r="K272" s="197"/>
      <c r="L272" s="197"/>
      <c r="M272" s="197"/>
      <c r="N272" s="214"/>
      <c r="O272" s="214"/>
    </row>
    <row r="273" ht="43.15" customHeight="1">
      <c r="A273" s="212"/>
      <c r="B273" s="213"/>
      <c r="C273" s="197"/>
      <c r="D273" s="257"/>
      <c r="E273" s="214"/>
      <c r="F273" s="214"/>
      <c r="G273" s="214"/>
      <c r="H273" s="214"/>
      <c r="I273" s="197"/>
      <c r="J273" s="197"/>
      <c r="K273" s="197"/>
      <c r="L273" s="197"/>
      <c r="M273" s="197"/>
      <c r="N273" s="214"/>
      <c r="O273" s="214"/>
    </row>
    <row r="274" ht="43.15" customHeight="1">
      <c r="A274" s="212"/>
      <c r="B274" s="213"/>
      <c r="C274" s="197"/>
      <c r="D274" s="257"/>
      <c r="E274" s="214"/>
      <c r="F274" s="214"/>
      <c r="G274" s="214"/>
      <c r="H274" s="214"/>
      <c r="I274" s="197"/>
      <c r="J274" s="197"/>
      <c r="K274" s="197"/>
      <c r="L274" s="197"/>
      <c r="M274" s="197"/>
      <c r="N274" s="214"/>
      <c r="O274" s="214"/>
    </row>
    <row r="275" ht="43.15" customHeight="1">
      <c r="A275" s="212"/>
      <c r="B275" s="213"/>
      <c r="C275" s="197"/>
      <c r="D275" s="257"/>
      <c r="E275" s="214"/>
      <c r="F275" s="214"/>
      <c r="G275" s="214"/>
      <c r="H275" s="214"/>
      <c r="I275" s="197"/>
      <c r="J275" s="197"/>
      <c r="K275" s="197"/>
      <c r="L275" s="197"/>
      <c r="M275" s="197"/>
      <c r="N275" s="214"/>
      <c r="O275" s="214"/>
    </row>
    <row r="276" ht="43.15" customHeight="1">
      <c r="A276" s="212"/>
      <c r="B276" s="213"/>
      <c r="C276" s="197"/>
      <c r="D276" s="257"/>
      <c r="E276" s="214"/>
      <c r="F276" s="214"/>
      <c r="G276" s="214"/>
      <c r="H276" s="214"/>
      <c r="I276" s="197"/>
      <c r="J276" s="197"/>
      <c r="K276" s="197"/>
      <c r="L276" s="197"/>
      <c r="M276" s="197"/>
      <c r="N276" s="214"/>
      <c r="O276" s="214"/>
    </row>
    <row r="277" ht="43.15" customHeight="1">
      <c r="A277" s="212"/>
      <c r="B277" s="213"/>
      <c r="C277" s="197"/>
      <c r="D277" s="257"/>
      <c r="E277" s="214"/>
      <c r="F277" s="214"/>
      <c r="G277" s="214"/>
      <c r="H277" s="214"/>
      <c r="I277" s="197"/>
      <c r="J277" s="197"/>
      <c r="K277" s="197"/>
      <c r="L277" s="197"/>
      <c r="M277" s="197"/>
      <c r="N277" s="214"/>
      <c r="O277" s="214"/>
    </row>
    <row r="278" ht="43.15" customHeight="1">
      <c r="A278" s="212"/>
      <c r="B278" s="213"/>
      <c r="C278" s="197"/>
      <c r="D278" s="257"/>
      <c r="E278" s="214"/>
      <c r="F278" s="214"/>
      <c r="G278" s="214"/>
      <c r="H278" s="214"/>
      <c r="I278" s="197"/>
      <c r="J278" s="197"/>
      <c r="K278" s="197"/>
      <c r="L278" s="197"/>
      <c r="M278" s="197"/>
      <c r="N278" s="214"/>
      <c r="O278" s="214"/>
    </row>
    <row r="279" ht="43.15" customHeight="1">
      <c r="A279" s="212"/>
      <c r="B279" s="213"/>
      <c r="C279" s="197"/>
      <c r="D279" s="257"/>
      <c r="E279" s="214"/>
      <c r="F279" s="214"/>
      <c r="G279" s="214"/>
      <c r="H279" s="214"/>
      <c r="I279" s="197"/>
      <c r="J279" s="197"/>
      <c r="K279" s="197"/>
      <c r="L279" s="197"/>
      <c r="M279" s="197"/>
      <c r="N279" s="214"/>
      <c r="O279" s="214"/>
    </row>
    <row r="280" ht="43.15" customHeight="1">
      <c r="A280" s="212"/>
      <c r="B280" s="213"/>
      <c r="C280" s="197"/>
      <c r="D280" s="257"/>
      <c r="E280" s="214"/>
      <c r="F280" s="214"/>
      <c r="G280" s="214"/>
      <c r="H280" s="214"/>
      <c r="I280" s="197"/>
      <c r="J280" s="197"/>
      <c r="K280" s="197"/>
      <c r="L280" s="197"/>
      <c r="M280" s="197"/>
      <c r="N280" s="214"/>
      <c r="O280" s="214"/>
    </row>
    <row r="281" ht="43.15" customHeight="1">
      <c r="A281" s="212"/>
      <c r="B281" s="213"/>
      <c r="C281" s="197"/>
      <c r="D281" s="257"/>
      <c r="E281" s="214"/>
      <c r="F281" s="214"/>
      <c r="G281" s="214"/>
      <c r="H281" s="214"/>
      <c r="I281" s="197"/>
      <c r="J281" s="197"/>
      <c r="K281" s="197"/>
      <c r="L281" s="197"/>
      <c r="M281" s="197"/>
      <c r="N281" s="214"/>
      <c r="O281" s="214"/>
    </row>
    <row r="282" ht="43.15" customHeight="1">
      <c r="A282" s="212"/>
      <c r="B282" s="213"/>
      <c r="C282" s="197"/>
      <c r="D282" s="257"/>
      <c r="E282" s="214"/>
      <c r="F282" s="214"/>
      <c r="G282" s="214"/>
      <c r="H282" s="214"/>
      <c r="I282" s="197"/>
      <c r="J282" s="197"/>
      <c r="K282" s="197"/>
      <c r="L282" s="197"/>
      <c r="M282" s="197"/>
      <c r="N282" s="214"/>
      <c r="O282" s="214"/>
    </row>
    <row r="283" ht="43.15" customHeight="1">
      <c r="A283" s="212"/>
      <c r="B283" s="213"/>
      <c r="C283" s="197"/>
      <c r="D283" s="257"/>
      <c r="E283" s="214"/>
      <c r="F283" s="214"/>
      <c r="G283" s="214"/>
      <c r="H283" s="214"/>
      <c r="I283" s="197"/>
      <c r="J283" s="197"/>
      <c r="K283" s="197"/>
      <c r="L283" s="197"/>
      <c r="M283" s="197"/>
      <c r="N283" s="214"/>
      <c r="O283" s="214"/>
    </row>
    <row r="284" ht="43.15" customHeight="1">
      <c r="A284" s="212"/>
      <c r="B284" s="213"/>
      <c r="C284" s="197"/>
      <c r="D284" s="257"/>
      <c r="E284" s="214"/>
      <c r="F284" s="214"/>
      <c r="G284" s="214"/>
      <c r="H284" s="214"/>
      <c r="I284" s="197"/>
      <c r="J284" s="197"/>
      <c r="K284" s="197"/>
      <c r="L284" s="197"/>
      <c r="M284" s="197"/>
      <c r="N284" s="214"/>
      <c r="O284" s="214"/>
    </row>
    <row r="285" ht="43.15" customHeight="1">
      <c r="A285" s="212"/>
      <c r="B285" s="213"/>
      <c r="C285" s="197"/>
      <c r="D285" s="257"/>
      <c r="E285" s="214"/>
      <c r="F285" s="214"/>
      <c r="G285" s="214"/>
      <c r="H285" s="214"/>
      <c r="I285" s="197"/>
      <c r="J285" s="197"/>
      <c r="K285" s="197"/>
      <c r="L285" s="197"/>
      <c r="M285" s="197"/>
      <c r="N285" s="214"/>
      <c r="O285" s="214"/>
    </row>
    <row r="286" ht="43.15" customHeight="1">
      <c r="A286" s="212"/>
      <c r="B286" s="213"/>
      <c r="C286" s="197"/>
      <c r="D286" s="257"/>
      <c r="E286" s="214"/>
      <c r="F286" s="214"/>
      <c r="G286" s="214"/>
      <c r="H286" s="214"/>
      <c r="I286" s="197"/>
      <c r="J286" s="197"/>
      <c r="K286" s="197"/>
      <c r="L286" s="197"/>
      <c r="M286" s="197"/>
      <c r="N286" s="214"/>
      <c r="O286" s="214"/>
    </row>
    <row r="287" ht="43.15" customHeight="1">
      <c r="A287" s="212"/>
      <c r="B287" s="213"/>
      <c r="C287" s="197"/>
      <c r="D287" s="257"/>
      <c r="E287" s="214"/>
      <c r="F287" s="214"/>
      <c r="G287" s="214"/>
      <c r="H287" s="214"/>
      <c r="I287" s="197"/>
      <c r="J287" s="197"/>
      <c r="K287" s="197"/>
      <c r="L287" s="197"/>
      <c r="M287" s="197"/>
      <c r="N287" s="214"/>
      <c r="O287" s="214"/>
    </row>
    <row r="288" ht="43.15" customHeight="1">
      <c r="A288" s="212"/>
      <c r="B288" s="213"/>
      <c r="C288" s="197"/>
      <c r="D288" s="257"/>
      <c r="E288" s="214"/>
      <c r="F288" s="214"/>
      <c r="G288" s="214"/>
      <c r="H288" s="214"/>
      <c r="I288" s="197"/>
      <c r="J288" s="197"/>
      <c r="K288" s="197"/>
      <c r="L288" s="197"/>
      <c r="M288" s="197"/>
      <c r="N288" s="214"/>
      <c r="O288" s="214"/>
    </row>
    <row r="289" ht="43.15" customHeight="1">
      <c r="A289" s="212"/>
      <c r="B289" s="213"/>
      <c r="C289" s="197"/>
      <c r="D289" s="257"/>
      <c r="E289" s="214"/>
      <c r="F289" s="214"/>
      <c r="G289" s="214"/>
      <c r="H289" s="214"/>
      <c r="I289" s="197"/>
      <c r="J289" s="197"/>
      <c r="K289" s="197"/>
      <c r="L289" s="197"/>
      <c r="M289" s="197"/>
      <c r="N289" s="214"/>
      <c r="O289" s="214"/>
    </row>
    <row r="290" ht="43.15" customHeight="1">
      <c r="A290" s="212"/>
      <c r="B290" s="213"/>
      <c r="C290" s="197"/>
      <c r="D290" s="257"/>
      <c r="E290" s="214"/>
      <c r="F290" s="214"/>
      <c r="G290" s="214"/>
      <c r="H290" s="214"/>
      <c r="I290" s="197"/>
      <c r="J290" s="197"/>
      <c r="K290" s="197"/>
      <c r="L290" s="197"/>
      <c r="M290" s="197"/>
      <c r="N290" s="214"/>
      <c r="O290" s="214"/>
    </row>
    <row r="291" ht="43.15" customHeight="1">
      <c r="A291" s="212"/>
      <c r="B291" s="213"/>
      <c r="C291" s="197"/>
      <c r="D291" s="257"/>
      <c r="E291" s="214"/>
      <c r="F291" s="214"/>
      <c r="G291" s="214"/>
      <c r="H291" s="214"/>
      <c r="I291" s="197"/>
      <c r="J291" s="197"/>
      <c r="K291" s="197"/>
      <c r="L291" s="197"/>
      <c r="M291" s="197"/>
      <c r="N291" s="214"/>
      <c r="O291" s="214"/>
    </row>
    <row r="292" ht="43.15" customHeight="1">
      <c r="A292" s="212"/>
      <c r="B292" s="213"/>
      <c r="C292" s="197"/>
      <c r="D292" s="257"/>
      <c r="E292" s="214"/>
      <c r="F292" s="214"/>
      <c r="G292" s="214"/>
      <c r="H292" s="214"/>
      <c r="I292" s="197"/>
      <c r="J292" s="197"/>
      <c r="K292" s="197"/>
      <c r="L292" s="197"/>
      <c r="M292" s="197"/>
      <c r="N292" s="214"/>
      <c r="O292" s="214"/>
    </row>
    <row r="293" ht="43.15" customHeight="1">
      <c r="A293" s="212"/>
      <c r="B293" s="213"/>
      <c r="C293" s="197"/>
      <c r="D293" s="257"/>
      <c r="E293" s="214"/>
      <c r="F293" s="214"/>
      <c r="G293" s="214"/>
      <c r="H293" s="214"/>
      <c r="I293" s="197"/>
      <c r="J293" s="197"/>
      <c r="K293" s="197"/>
      <c r="L293" s="197"/>
      <c r="M293" s="197"/>
      <c r="N293" s="214"/>
      <c r="O293" s="214"/>
    </row>
    <row r="294" ht="43.15" customHeight="1">
      <c r="A294" s="212"/>
      <c r="B294" s="213"/>
      <c r="C294" s="197"/>
      <c r="D294" s="257"/>
      <c r="E294" s="214"/>
      <c r="F294" s="214"/>
      <c r="G294" s="214"/>
      <c r="H294" s="214"/>
      <c r="I294" s="197"/>
      <c r="J294" s="197"/>
      <c r="K294" s="197"/>
      <c r="L294" s="197"/>
      <c r="M294" s="197"/>
      <c r="N294" s="214"/>
      <c r="O294" s="214"/>
    </row>
    <row r="295" ht="43.15" customHeight="1">
      <c r="A295" s="212"/>
      <c r="B295" s="213"/>
      <c r="C295" s="197"/>
      <c r="D295" s="257"/>
      <c r="E295" s="214"/>
      <c r="F295" s="214"/>
      <c r="G295" s="214"/>
      <c r="H295" s="214"/>
      <c r="I295" s="197"/>
      <c r="J295" s="197"/>
      <c r="K295" s="197"/>
      <c r="L295" s="197"/>
      <c r="M295" s="197"/>
      <c r="N295" s="214"/>
      <c r="O295" s="214"/>
    </row>
    <row r="296" ht="43.15" customHeight="1">
      <c r="A296" s="212"/>
      <c r="B296" s="213"/>
      <c r="C296" s="197"/>
      <c r="D296" s="197"/>
      <c r="E296" s="214"/>
      <c r="F296" s="214"/>
      <c r="G296" s="214"/>
      <c r="H296" s="214"/>
      <c r="I296" s="197"/>
      <c r="J296" s="197"/>
      <c r="K296" s="197"/>
      <c r="L296" s="197"/>
      <c r="M296" s="197"/>
      <c r="N296" s="214"/>
      <c r="O296" s="214"/>
    </row>
    <row r="297" ht="43.15" customHeight="1">
      <c r="A297" s="212"/>
      <c r="B297" s="213"/>
      <c r="C297" s="197"/>
      <c r="D297" s="197"/>
      <c r="E297" s="214"/>
      <c r="F297" s="214"/>
      <c r="G297" s="214"/>
      <c r="H297" s="214"/>
      <c r="I297" s="197"/>
      <c r="J297" s="197"/>
      <c r="K297" s="197"/>
      <c r="L297" s="197"/>
      <c r="M297" s="197"/>
      <c r="N297" s="214"/>
      <c r="O297" s="214"/>
    </row>
    <row r="298" ht="43.15" customHeight="1">
      <c r="A298" s="212"/>
      <c r="B298" s="213"/>
      <c r="C298" s="197"/>
      <c r="D298" s="197"/>
      <c r="E298" s="214"/>
      <c r="F298" s="214"/>
      <c r="G298" s="214"/>
      <c r="H298" s="214"/>
      <c r="I298" s="197"/>
      <c r="J298" s="197"/>
      <c r="K298" s="197"/>
      <c r="L298" s="197"/>
      <c r="M298" s="197"/>
      <c r="N298" s="214"/>
      <c r="O298" s="214"/>
    </row>
    <row r="299" ht="43.15" customHeight="1">
      <c r="A299" s="212"/>
      <c r="B299" s="213"/>
      <c r="C299" s="197"/>
      <c r="D299" s="197"/>
      <c r="E299" s="214"/>
      <c r="F299" s="214"/>
      <c r="G299" s="214"/>
      <c r="H299" s="214"/>
      <c r="I299" s="197"/>
      <c r="J299" s="197"/>
      <c r="K299" s="197"/>
      <c r="L299" s="197"/>
      <c r="M299" s="197"/>
      <c r="N299" s="214"/>
      <c r="O299" s="214"/>
    </row>
    <row r="300" ht="15" customHeight="1">
      <c r="A300" s="171"/>
      <c r="B300" s="171"/>
      <c r="C300" s="171"/>
      <c r="D300" s="171"/>
      <c r="E300" s="171"/>
      <c r="F300" s="171"/>
      <c r="G300" s="171"/>
      <c r="H300" s="171"/>
      <c r="I300" s="171"/>
      <c r="J300" s="171"/>
      <c r="K300" s="171"/>
      <c r="L300" s="171"/>
      <c r="M300" s="171"/>
      <c r="N300" s="171"/>
      <c r="O300" s="171"/>
    </row>
    <row r="301" ht="15" customHeight="1">
      <c r="A301" s="144"/>
      <c r="B301" s="144"/>
      <c r="C301" s="144"/>
      <c r="D301" s="144"/>
      <c r="E301" s="144"/>
      <c r="F301" s="144"/>
      <c r="G301" s="144"/>
      <c r="H301" s="144"/>
      <c r="I301" s="144"/>
      <c r="J301" s="144"/>
      <c r="K301" s="144"/>
      <c r="L301" s="144"/>
      <c r="M301" s="144"/>
      <c r="N301" s="144"/>
      <c r="O301" s="144"/>
    </row>
    <row r="302" ht="15" customHeight="1">
      <c r="A302" s="144"/>
      <c r="B302" s="144"/>
      <c r="C302" s="144"/>
      <c r="D302" s="144"/>
      <c r="E302" s="144"/>
      <c r="F302" s="144"/>
      <c r="G302" s="144"/>
      <c r="H302" s="144"/>
      <c r="I302" s="144"/>
      <c r="J302" s="144"/>
      <c r="K302" s="144"/>
      <c r="L302" s="144"/>
      <c r="M302" s="144"/>
      <c r="N302" s="144"/>
      <c r="O302" s="144"/>
    </row>
    <row r="303" ht="15" customHeight="1">
      <c r="A303" s="144"/>
      <c r="B303" s="144"/>
      <c r="C303" s="144"/>
      <c r="D303" s="144"/>
      <c r="E303" s="144"/>
      <c r="F303" s="144"/>
      <c r="G303" s="144"/>
      <c r="H303" s="144"/>
      <c r="I303" s="144"/>
      <c r="J303" s="144"/>
      <c r="K303" s="144"/>
      <c r="L303" s="144"/>
      <c r="M303" s="144"/>
      <c r="N303" s="144"/>
      <c r="O303" s="144"/>
    </row>
    <row r="304" ht="15" customHeight="1">
      <c r="A304" s="144"/>
      <c r="B304" s="144"/>
      <c r="C304" s="144"/>
      <c r="D304" s="144"/>
      <c r="E304" s="144"/>
      <c r="F304" s="144"/>
      <c r="G304" s="144"/>
      <c r="H304" s="144"/>
      <c r="I304" s="144"/>
      <c r="J304" s="144"/>
      <c r="K304" s="144"/>
      <c r="L304" s="144"/>
      <c r="M304" s="144"/>
      <c r="N304" s="144"/>
      <c r="O304" s="144"/>
    </row>
    <row r="305" ht="15" customHeight="1">
      <c r="A305" s="144"/>
      <c r="B305" s="144"/>
      <c r="C305" s="144"/>
      <c r="D305" s="144"/>
      <c r="E305" s="144"/>
      <c r="F305" s="144"/>
      <c r="G305" s="144"/>
      <c r="H305" s="144"/>
      <c r="I305" s="144"/>
      <c r="J305" s="144"/>
      <c r="K305" s="144"/>
      <c r="L305" s="144"/>
      <c r="M305" s="144"/>
      <c r="N305" s="144"/>
      <c r="O305" s="144"/>
    </row>
  </sheetData>
  <mergeCells count="22">
    <mergeCell ref="A1:J6"/>
    <mergeCell ref="C7:D9"/>
    <mergeCell ref="E7:F9"/>
    <mergeCell ref="G7:G9"/>
    <mergeCell ref="H7:J9"/>
    <mergeCell ref="A7:A11"/>
    <mergeCell ref="B7:B11"/>
    <mergeCell ref="C10:D11"/>
    <mergeCell ref="E10:J11"/>
    <mergeCell ref="C15:D16"/>
    <mergeCell ref="E15:F16"/>
    <mergeCell ref="A13:A14"/>
    <mergeCell ref="H13:I14"/>
    <mergeCell ref="H15:I16"/>
    <mergeCell ref="B13:B14"/>
    <mergeCell ref="C13:D14"/>
    <mergeCell ref="G13:G14"/>
    <mergeCell ref="G15:G16"/>
    <mergeCell ref="A15:A16"/>
    <mergeCell ref="B15:B16"/>
    <mergeCell ref="E13:E14"/>
    <mergeCell ref="F13:F14"/>
  </mergeCells>
  <dataValidations count="6">
    <dataValidation type="list" allowBlank="1" showInputMessage="1" showErrorMessage="1" sqref="C19:C299">
      <formula1>"UE,ECUE,BLOC,OPTION,Parcours Pédagogique"</formula1>
    </dataValidation>
    <dataValidation type="list" allowBlank="1" showInputMessage="1" showErrorMessage="1" sqref="E19:E299">
      <formula1>"Facultatif,Complémentaire"</formula1>
    </dataValidation>
    <dataValidation type="list" allowBlank="1" showInputMessage="1" showErrorMessage="1" sqref="F19:F299">
      <formula1>"Création,Modification,Fermeture"</formula1>
    </dataValidation>
    <dataValidation type="list" allowBlank="1" showInputMessage="1" showErrorMessage="1" sqref="H19:H299">
      <formula1>"01-Droit privé et sciences criminelles,02-Droit public,03-Histoire du droit et des institutions,04-Science politique,05-Sciences économiques,06-Sciences de gestion,07-Sciences du langage : linguistique et phonétique générales"</formula1>
    </dataValidation>
    <dataValidation type="list" allowBlank="1" showInputMessage="1" showErrorMessage="1" sqref="L19:L299">
      <formula1>"Anglais"</formula1>
    </dataValidation>
    <dataValidation type="list" allowBlank="1" showInputMessage="1" showErrorMessage="1" sqref="M19:M299">
      <formula1>"Porteuse,Portée"</formula1>
    </dataValidation>
  </dataValidation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1:Y299"/>
  <sheetViews>
    <sheetView workbookViewId="0" showGridLines="0" defaultGridColor="1"/>
  </sheetViews>
  <sheetFormatPr defaultColWidth="11.5" defaultRowHeight="15" customHeight="1" outlineLevelRow="0" outlineLevelCol="0"/>
  <cols>
    <col min="1" max="1" width="39" style="278" customWidth="1"/>
    <col min="2" max="2" width="50.6719" style="278" customWidth="1"/>
    <col min="3" max="3" width="15.5" style="278" customWidth="1"/>
    <col min="4" max="4" width="20.6719" style="278" customWidth="1"/>
    <col min="5" max="5" width="15.5" style="278" customWidth="1"/>
    <col min="6" max="6" width="24.6719" style="278" customWidth="1"/>
    <col min="7" max="7" width="22" style="278" customWidth="1"/>
    <col min="8" max="8" width="27.1719" style="278" customWidth="1"/>
    <col min="9" max="9" width="35.3516" style="278" customWidth="1"/>
    <col min="10" max="10" width="18.6719" style="278" customWidth="1"/>
    <col min="11" max="11" width="40.6719" style="278" customWidth="1"/>
    <col min="12" max="12" width="31.6719" style="278" customWidth="1"/>
    <col min="13" max="14" width="22.5" style="278" customWidth="1"/>
    <col min="15" max="17" width="20.3516" style="278" customWidth="1"/>
    <col min="18" max="18" width="24" style="278" customWidth="1"/>
    <col min="19" max="19" width="20.5" style="278" customWidth="1"/>
    <col min="20" max="20" width="17.3516" style="278" customWidth="1"/>
    <col min="21" max="21" width="51.3516" style="278" customWidth="1"/>
    <col min="22" max="22" width="45.3516" style="278" customWidth="1"/>
    <col min="23" max="25" width="11.5" style="278" customWidth="1"/>
    <col min="26" max="16384" width="11.5" style="278" customWidth="1"/>
  </cols>
  <sheetData>
    <row r="1" ht="15" customHeight="1">
      <c r="A1" s="142"/>
      <c r="B1" s="142"/>
      <c r="C1" s="142"/>
      <c r="D1" s="142"/>
      <c r="E1" s="142"/>
      <c r="F1" s="142"/>
      <c r="G1" s="142"/>
      <c r="H1" s="142"/>
      <c r="I1" s="142"/>
      <c r="J1" s="217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</row>
    <row r="2" ht="15" customHeight="1">
      <c r="A2" s="142"/>
      <c r="B2" s="142"/>
      <c r="C2" s="142"/>
      <c r="D2" s="142"/>
      <c r="E2" s="142"/>
      <c r="F2" s="142"/>
      <c r="G2" s="142"/>
      <c r="H2" s="142"/>
      <c r="I2" s="142"/>
      <c r="J2" s="217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</row>
    <row r="3" ht="15" customHeight="1">
      <c r="A3" s="142"/>
      <c r="B3" s="142"/>
      <c r="C3" s="142"/>
      <c r="D3" s="142"/>
      <c r="E3" s="142"/>
      <c r="F3" s="142"/>
      <c r="G3" s="142"/>
      <c r="H3" s="142"/>
      <c r="I3" s="142"/>
      <c r="J3" s="217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</row>
    <row r="4" ht="15" customHeight="1">
      <c r="A4" s="142"/>
      <c r="B4" s="142"/>
      <c r="C4" s="142"/>
      <c r="D4" s="142"/>
      <c r="E4" s="142"/>
      <c r="F4" s="142"/>
      <c r="G4" s="142"/>
      <c r="H4" s="142"/>
      <c r="I4" s="142"/>
      <c r="J4" s="217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</row>
    <row r="5" ht="15" customHeight="1">
      <c r="A5" s="142"/>
      <c r="B5" s="142"/>
      <c r="C5" s="142"/>
      <c r="D5" s="142"/>
      <c r="E5" s="142"/>
      <c r="F5" s="142"/>
      <c r="G5" s="142"/>
      <c r="H5" s="142"/>
      <c r="I5" s="142"/>
      <c r="J5" s="217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</row>
    <row r="6" ht="15" customHeight="1">
      <c r="A6" s="142"/>
      <c r="B6" s="142"/>
      <c r="C6" s="142"/>
      <c r="D6" s="142"/>
      <c r="E6" s="142"/>
      <c r="F6" s="142"/>
      <c r="G6" s="142"/>
      <c r="H6" s="142"/>
      <c r="I6" s="142"/>
      <c r="J6" s="217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</row>
    <row r="7" ht="14.65" customHeight="1">
      <c r="A7" t="s" s="145">
        <v>282</v>
      </c>
      <c r="B7" t="s" s="145">
        <f>'Fiche Générale'!B3</f>
        <v>201</v>
      </c>
      <c r="C7" t="s" s="145">
        <v>283</v>
      </c>
      <c r="D7" s="151"/>
      <c r="E7" t="s" s="145">
        <f>'Fiche Générale'!B4</f>
        <v>203</v>
      </c>
      <c r="F7" s="152"/>
      <c r="G7" t="s" s="145">
        <v>284</v>
      </c>
      <c r="H7" t="s" s="145">
        <f>'Fiche Générale'!B5</f>
        <v>285</v>
      </c>
      <c r="I7" s="151"/>
      <c r="J7" s="219"/>
      <c r="K7" s="220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</row>
    <row r="8" ht="14.65" customHeight="1">
      <c r="A8" s="151"/>
      <c r="B8" s="152"/>
      <c r="C8" s="151"/>
      <c r="D8" s="151"/>
      <c r="E8" s="152"/>
      <c r="F8" s="152"/>
      <c r="G8" s="151"/>
      <c r="H8" s="151"/>
      <c r="I8" s="151"/>
      <c r="J8" s="219"/>
      <c r="K8" s="220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</row>
    <row r="9" ht="14.65" customHeight="1">
      <c r="A9" s="151"/>
      <c r="B9" s="152"/>
      <c r="C9" s="151"/>
      <c r="D9" s="151"/>
      <c r="E9" s="152"/>
      <c r="F9" s="152"/>
      <c r="G9" s="151"/>
      <c r="H9" s="151"/>
      <c r="I9" s="151"/>
      <c r="J9" s="219"/>
      <c r="K9" s="220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</row>
    <row r="10" ht="14.65" customHeight="1">
      <c r="A10" s="151"/>
      <c r="B10" s="152"/>
      <c r="C10" t="s" s="161">
        <v>206</v>
      </c>
      <c r="D10" s="162"/>
      <c r="E10" t="s" s="161">
        <f>'Fiche Générale'!B9</f>
        <v>203</v>
      </c>
      <c r="F10" s="221"/>
      <c r="G10" s="221"/>
      <c r="H10" s="221"/>
      <c r="I10" s="221"/>
      <c r="J10" s="219"/>
      <c r="K10" s="220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</row>
    <row r="11" ht="14.65" customHeight="1">
      <c r="A11" s="151"/>
      <c r="B11" s="152"/>
      <c r="C11" s="162"/>
      <c r="D11" s="162"/>
      <c r="E11" s="221"/>
      <c r="F11" s="221"/>
      <c r="G11" s="221"/>
      <c r="H11" s="221"/>
      <c r="I11" s="221"/>
      <c r="J11" s="219"/>
      <c r="K11" s="220"/>
      <c r="L11" s="144"/>
      <c r="M11" s="180"/>
      <c r="N11" s="180"/>
      <c r="O11" s="180"/>
      <c r="P11" s="180"/>
      <c r="Q11" s="180"/>
      <c r="R11" s="180"/>
      <c r="S11" s="180"/>
      <c r="T11" s="180"/>
      <c r="U11" s="180"/>
      <c r="V11" s="144"/>
      <c r="W11" s="144"/>
      <c r="X11" s="144"/>
      <c r="Y11" s="144"/>
    </row>
    <row r="12" ht="15" customHeight="1">
      <c r="A12" s="169"/>
      <c r="B12" s="169"/>
      <c r="C12" s="169"/>
      <c r="D12" s="169"/>
      <c r="E12" s="169"/>
      <c r="F12" s="169"/>
      <c r="G12" s="169"/>
      <c r="H12" s="171"/>
      <c r="I12" s="23"/>
      <c r="J12" s="222"/>
      <c r="K12" s="144"/>
      <c r="L12" s="223"/>
      <c r="M12" t="s" s="31">
        <v>286</v>
      </c>
      <c r="N12" s="32"/>
      <c r="O12" s="32"/>
      <c r="P12" s="32"/>
      <c r="Q12" s="33"/>
      <c r="R12" t="s" s="31">
        <v>287</v>
      </c>
      <c r="S12" s="32"/>
      <c r="T12" s="32"/>
      <c r="U12" s="33"/>
      <c r="V12" s="143"/>
      <c r="W12" s="144"/>
      <c r="X12" s="144"/>
      <c r="Y12" s="144"/>
    </row>
    <row r="13" ht="15" customHeight="1">
      <c r="A13" t="s" s="172">
        <v>208</v>
      </c>
      <c r="B13" t="s" s="25">
        <f>'S3 Maquette'!B13</f>
        <v>439</v>
      </c>
      <c r="C13" s="29"/>
      <c r="D13" t="s" s="172">
        <v>289</v>
      </c>
      <c r="E13" t="s" s="25">
        <f>'S3 Maquette'!E13</f>
        <v>440</v>
      </c>
      <c r="F13" s="254"/>
      <c r="G13" s="254"/>
      <c r="H13" s="143"/>
      <c r="I13" s="222"/>
      <c r="J13" s="222"/>
      <c r="K13" s="144"/>
      <c r="L13" s="223"/>
      <c r="M13" s="34"/>
      <c r="N13" s="35"/>
      <c r="O13" s="35"/>
      <c r="P13" s="35"/>
      <c r="Q13" s="36"/>
      <c r="R13" s="34"/>
      <c r="S13" s="35"/>
      <c r="T13" s="35"/>
      <c r="U13" s="36"/>
      <c r="V13" s="143"/>
      <c r="W13" s="144"/>
      <c r="X13" s="144"/>
      <c r="Y13" s="144"/>
    </row>
    <row r="14" ht="15" customHeight="1">
      <c r="A14" s="175"/>
      <c r="B14" s="29"/>
      <c r="C14" s="29"/>
      <c r="D14" s="175"/>
      <c r="E14" s="254"/>
      <c r="F14" s="254"/>
      <c r="G14" s="254"/>
      <c r="H14" s="143"/>
      <c r="I14" s="222"/>
      <c r="J14" s="222"/>
      <c r="K14" s="144"/>
      <c r="L14" s="223"/>
      <c r="M14" t="s" s="25">
        <v>291</v>
      </c>
      <c r="N14" t="s" s="31">
        <v>292</v>
      </c>
      <c r="O14" s="33"/>
      <c r="P14" t="s" s="31">
        <v>378</v>
      </c>
      <c r="Q14" s="33"/>
      <c r="R14" s="142"/>
      <c r="S14" s="231"/>
      <c r="T14" s="197"/>
      <c r="U14" s="232"/>
      <c r="V14" s="143"/>
      <c r="W14" s="144"/>
      <c r="X14" s="144"/>
      <c r="Y14" s="144"/>
    </row>
    <row r="15" ht="15" customHeight="1">
      <c r="A15" t="s" s="172">
        <v>294</v>
      </c>
      <c r="B15" t="s" s="31">
        <f>'S3 Maquette'!B15</f>
        <v>441</v>
      </c>
      <c r="C15" s="33"/>
      <c r="D15" t="s" s="172">
        <v>296</v>
      </c>
      <c r="E15" s="254">
        <f>'S3 Maquette'!E15:F16</f>
      </c>
      <c r="F15" s="254"/>
      <c r="G15" s="254"/>
      <c r="H15" s="143"/>
      <c r="I15" s="222"/>
      <c r="J15" s="222"/>
      <c r="K15" s="144"/>
      <c r="L15" s="223"/>
      <c r="M15" s="29"/>
      <c r="N15" s="235"/>
      <c r="O15" s="236"/>
      <c r="P15" s="235"/>
      <c r="Q15" s="236"/>
      <c r="R15" s="142"/>
      <c r="S15" s="238"/>
      <c r="T15" s="197"/>
      <c r="U15" s="234"/>
      <c r="V15" s="143"/>
      <c r="W15" s="144"/>
      <c r="X15" s="144"/>
      <c r="Y15" s="144"/>
    </row>
    <row r="16" ht="15" customHeight="1">
      <c r="A16" s="175"/>
      <c r="B16" s="34"/>
      <c r="C16" s="36"/>
      <c r="D16" s="175"/>
      <c r="E16" s="254"/>
      <c r="F16" s="254"/>
      <c r="G16" s="254"/>
      <c r="H16" s="143"/>
      <c r="I16" s="222"/>
      <c r="J16" s="222"/>
      <c r="K16" s="144"/>
      <c r="L16" s="223"/>
      <c r="M16" s="29"/>
      <c r="N16" s="235"/>
      <c r="O16" s="236"/>
      <c r="P16" s="235"/>
      <c r="Q16" s="236"/>
      <c r="R16" s="142"/>
      <c r="S16" s="238"/>
      <c r="T16" s="197"/>
      <c r="U16" s="234"/>
      <c r="V16" s="143"/>
      <c r="W16" s="144"/>
      <c r="X16" s="144"/>
      <c r="Y16" s="144"/>
    </row>
    <row r="17" ht="15" customHeight="1">
      <c r="A17" s="169"/>
      <c r="B17" s="169"/>
      <c r="C17" s="169"/>
      <c r="D17" s="169"/>
      <c r="E17" s="169"/>
      <c r="F17" s="169"/>
      <c r="G17" s="169"/>
      <c r="H17" s="180"/>
      <c r="I17" s="180"/>
      <c r="J17" s="180"/>
      <c r="K17" s="180"/>
      <c r="L17" s="239"/>
      <c r="M17" s="29"/>
      <c r="N17" s="34"/>
      <c r="O17" s="36"/>
      <c r="P17" s="34"/>
      <c r="Q17" s="36"/>
      <c r="R17" s="142"/>
      <c r="S17" s="241"/>
      <c r="T17" s="197"/>
      <c r="U17" s="175"/>
      <c r="V17" s="259"/>
      <c r="W17" s="144"/>
      <c r="X17" s="144"/>
      <c r="Y17" s="144"/>
    </row>
    <row r="18" ht="59.65" customHeight="1">
      <c r="A18" t="s" s="181">
        <v>297</v>
      </c>
      <c r="B18" t="s" s="181">
        <v>298</v>
      </c>
      <c r="C18" t="s" s="181">
        <v>5</v>
      </c>
      <c r="D18" t="s" s="181">
        <v>299</v>
      </c>
      <c r="E18" t="s" s="181">
        <v>300</v>
      </c>
      <c r="F18" t="s" s="181">
        <v>301</v>
      </c>
      <c r="G18" t="s" s="181">
        <v>302</v>
      </c>
      <c r="H18" t="s" s="181">
        <v>303</v>
      </c>
      <c r="I18" t="s" s="181">
        <v>304</v>
      </c>
      <c r="J18" t="s" s="181">
        <v>305</v>
      </c>
      <c r="K18" t="s" s="181">
        <v>306</v>
      </c>
      <c r="L18" t="s" s="181">
        <v>307</v>
      </c>
      <c r="M18" t="s" s="181">
        <v>308</v>
      </c>
      <c r="N18" t="s" s="181">
        <v>298</v>
      </c>
      <c r="O18" t="s" s="181">
        <v>309</v>
      </c>
      <c r="P18" t="s" s="181">
        <v>442</v>
      </c>
      <c r="Q18" t="s" s="181">
        <v>310</v>
      </c>
      <c r="R18" t="s" s="181">
        <v>311</v>
      </c>
      <c r="S18" t="s" s="181">
        <v>298</v>
      </c>
      <c r="T18" t="s" s="181">
        <v>309</v>
      </c>
      <c r="U18" t="s" s="181">
        <v>312</v>
      </c>
      <c r="V18" t="s" s="181">
        <v>313</v>
      </c>
      <c r="W18" s="143"/>
      <c r="X18" s="144"/>
      <c r="Y18" s="144"/>
    </row>
    <row r="19" ht="30.4" customHeight="1">
      <c r="A19" t="s" s="192">
        <f>'S3 Maquette'!B19</f>
        <v>443</v>
      </c>
      <c r="B19" t="s" s="243">
        <f>'S3 Maquette'!C19</f>
        <v>315</v>
      </c>
      <c r="C19" t="s" s="244">
        <v>316</v>
      </c>
      <c r="D19" s="188"/>
      <c r="E19" s="188"/>
      <c r="F19" s="188"/>
      <c r="G19" s="245"/>
      <c r="H19" s="246"/>
      <c r="I19" s="246"/>
      <c r="J19" s="246"/>
      <c r="K19" s="245"/>
      <c r="L19" s="245"/>
      <c r="M19" s="246"/>
      <c r="N19" s="246"/>
      <c r="O19" s="245"/>
      <c r="P19" s="245"/>
      <c r="Q19" s="245"/>
      <c r="R19" s="245"/>
      <c r="S19" s="245"/>
      <c r="T19" s="245"/>
      <c r="U19" s="247"/>
      <c r="V19" s="248"/>
      <c r="W19" s="143"/>
      <c r="X19" s="144"/>
      <c r="Y19" s="144"/>
    </row>
    <row r="20" ht="30.4" customHeight="1">
      <c r="A20" t="s" s="192">
        <f>'S3 Maquette'!B20</f>
        <v>444</v>
      </c>
      <c r="B20" t="s" s="243">
        <f>'S3 Maquette'!C20</f>
        <v>318</v>
      </c>
      <c r="C20" t="s" s="249">
        <v>316</v>
      </c>
      <c r="D20" s="186"/>
      <c r="E20" s="186"/>
      <c r="F20" s="186"/>
      <c r="G20" s="246"/>
      <c r="H20" s="246"/>
      <c r="I20" s="246"/>
      <c r="J20" s="246"/>
      <c r="K20" s="246"/>
      <c r="L20" s="246"/>
      <c r="M20" s="246"/>
      <c r="N20" s="246"/>
      <c r="O20" s="246"/>
      <c r="P20" s="246"/>
      <c r="Q20" s="246"/>
      <c r="R20" s="246"/>
      <c r="S20" s="246"/>
      <c r="T20" s="246"/>
      <c r="U20" s="246"/>
      <c r="V20" s="248"/>
      <c r="W20" s="143"/>
      <c r="X20" s="144"/>
      <c r="Y20" s="144"/>
    </row>
    <row r="21" ht="30.4" customHeight="1">
      <c r="A21" t="s" s="192">
        <f>'S3 Maquette'!B21</f>
        <v>445</v>
      </c>
      <c r="B21" t="s" s="243">
        <f>'S3 Maquette'!C21</f>
        <v>318</v>
      </c>
      <c r="C21" t="s" s="249">
        <v>316</v>
      </c>
      <c r="D21" s="186"/>
      <c r="E21" s="186"/>
      <c r="F21" s="186"/>
      <c r="G21" s="246"/>
      <c r="H21" s="246"/>
      <c r="I21" s="246"/>
      <c r="J21" s="246"/>
      <c r="K21" s="246"/>
      <c r="L21" s="246"/>
      <c r="M21" s="246"/>
      <c r="N21" s="246"/>
      <c r="O21" s="246"/>
      <c r="P21" s="246"/>
      <c r="Q21" s="246"/>
      <c r="R21" s="246"/>
      <c r="S21" s="246"/>
      <c r="T21" s="246"/>
      <c r="U21" s="246"/>
      <c r="V21" s="248"/>
      <c r="W21" s="143"/>
      <c r="X21" s="144"/>
      <c r="Y21" s="144"/>
    </row>
    <row r="22" ht="30.4" customHeight="1">
      <c r="A22" t="s" s="192">
        <f>'S3 Maquette'!B22</f>
        <v>446</v>
      </c>
      <c r="B22" t="s" s="243">
        <f>'S3 Maquette'!C22</f>
        <v>318</v>
      </c>
      <c r="C22" t="s" s="249">
        <v>316</v>
      </c>
      <c r="D22" s="186"/>
      <c r="E22" s="186"/>
      <c r="F22" s="186"/>
      <c r="G22" s="246"/>
      <c r="H22" s="246"/>
      <c r="I22" s="246"/>
      <c r="J22" s="246"/>
      <c r="K22" s="246"/>
      <c r="L22" s="246"/>
      <c r="M22" s="246"/>
      <c r="N22" s="246"/>
      <c r="O22" s="246"/>
      <c r="P22" s="246"/>
      <c r="Q22" s="246"/>
      <c r="R22" s="246"/>
      <c r="S22" s="246"/>
      <c r="T22" s="246"/>
      <c r="U22" s="246"/>
      <c r="V22" s="248"/>
      <c r="W22" s="143"/>
      <c r="X22" s="144"/>
      <c r="Y22" s="144"/>
    </row>
    <row r="23" ht="30.4" customHeight="1">
      <c r="A23" t="s" s="279">
        <f>'S3 Maquette'!B23</f>
        <v>447</v>
      </c>
      <c r="B23" t="s" s="25">
        <f>'S3 Maquette'!C23</f>
        <v>315</v>
      </c>
      <c r="C23" t="s" s="24">
        <v>316</v>
      </c>
      <c r="D23" s="197"/>
      <c r="E23" t="s" s="24">
        <v>322</v>
      </c>
      <c r="F23" t="s" s="24">
        <v>322</v>
      </c>
      <c r="G23" t="s" s="25">
        <v>322</v>
      </c>
      <c r="H23" t="s" s="25">
        <v>322</v>
      </c>
      <c r="I23" t="s" s="25">
        <v>322</v>
      </c>
      <c r="J23" s="30">
        <v>6</v>
      </c>
      <c r="K23" t="s" s="25">
        <v>8</v>
      </c>
      <c r="L23" s="29"/>
      <c r="M23" s="30">
        <v>2</v>
      </c>
      <c r="N23" s="29"/>
      <c r="O23" s="29"/>
      <c r="P23" s="29"/>
      <c r="Q23" s="29"/>
      <c r="R23" s="29"/>
      <c r="S23" s="29"/>
      <c r="T23" s="29"/>
      <c r="U23" s="29"/>
      <c r="V23" s="248"/>
      <c r="W23" s="143"/>
      <c r="X23" s="144"/>
      <c r="Y23" s="144"/>
    </row>
    <row r="24" ht="30.4" customHeight="1">
      <c r="A24" t="s" s="25">
        <f>'S3 Maquette'!B24</f>
        <v>448</v>
      </c>
      <c r="B24" t="s" s="25">
        <f>'S3 Maquette'!C24</f>
        <v>318</v>
      </c>
      <c r="C24" t="s" s="24">
        <v>316</v>
      </c>
      <c r="D24" s="196">
        <v>1</v>
      </c>
      <c r="E24" t="s" s="24">
        <v>322</v>
      </c>
      <c r="F24" t="s" s="24">
        <v>322</v>
      </c>
      <c r="G24" t="s" s="25">
        <v>322</v>
      </c>
      <c r="H24" t="s" s="25">
        <v>322</v>
      </c>
      <c r="I24" t="s" s="25">
        <v>322</v>
      </c>
      <c r="J24" s="29"/>
      <c r="K24" s="29"/>
      <c r="L24" s="252"/>
      <c r="M24" s="29"/>
      <c r="N24" s="29"/>
      <c r="O24" s="29"/>
      <c r="P24" t="s" s="25">
        <v>9</v>
      </c>
      <c r="Q24" t="s" s="25">
        <v>336</v>
      </c>
      <c r="R24" t="s" s="24">
        <v>16</v>
      </c>
      <c r="S24" t="s" s="25">
        <v>9</v>
      </c>
      <c r="T24" t="s" s="25">
        <v>336</v>
      </c>
      <c r="U24" s="29"/>
      <c r="V24" t="s" s="25">
        <v>349</v>
      </c>
      <c r="W24" s="143"/>
      <c r="X24" s="144"/>
      <c r="Y24" s="144"/>
    </row>
    <row r="25" ht="30.4" customHeight="1">
      <c r="A25" t="s" s="25">
        <f>'S3 Maquette'!B25</f>
        <v>449</v>
      </c>
      <c r="B25" t="s" s="25">
        <f>'S3 Maquette'!C25</f>
        <v>318</v>
      </c>
      <c r="C25" t="s" s="24">
        <v>316</v>
      </c>
      <c r="D25" s="196">
        <v>1</v>
      </c>
      <c r="E25" t="s" s="24">
        <v>322</v>
      </c>
      <c r="F25" t="s" s="24">
        <v>322</v>
      </c>
      <c r="G25" t="s" s="25">
        <v>322</v>
      </c>
      <c r="H25" t="s" s="25">
        <v>322</v>
      </c>
      <c r="I25" t="s" s="25">
        <v>322</v>
      </c>
      <c r="J25" s="29"/>
      <c r="K25" s="29"/>
      <c r="L25" s="252"/>
      <c r="M25" s="29"/>
      <c r="N25" s="29"/>
      <c r="O25" s="29"/>
      <c r="P25" t="s" s="25">
        <v>9</v>
      </c>
      <c r="Q25" t="s" s="25">
        <v>336</v>
      </c>
      <c r="R25" t="s" s="24">
        <v>16</v>
      </c>
      <c r="S25" t="s" s="25">
        <v>9</v>
      </c>
      <c r="T25" t="s" s="25">
        <v>325</v>
      </c>
      <c r="U25" s="29"/>
      <c r="V25" t="s" s="25">
        <v>349</v>
      </c>
      <c r="W25" s="143"/>
      <c r="X25" s="144"/>
      <c r="Y25" s="144"/>
    </row>
    <row r="26" ht="30.4" customHeight="1">
      <c r="A26" t="s" s="280">
        <f>'S3 Maquette'!B26</f>
        <v>450</v>
      </c>
      <c r="B26" t="s" s="25">
        <f>'S3 Maquette'!C26</f>
        <v>315</v>
      </c>
      <c r="C26" t="s" s="24">
        <v>316</v>
      </c>
      <c r="D26" s="197"/>
      <c r="E26" t="s" s="24">
        <v>322</v>
      </c>
      <c r="F26" t="s" s="24">
        <v>322</v>
      </c>
      <c r="G26" t="s" s="25">
        <v>322</v>
      </c>
      <c r="H26" t="s" s="25">
        <v>322</v>
      </c>
      <c r="I26" t="s" s="25">
        <v>322</v>
      </c>
      <c r="J26" s="30">
        <v>6</v>
      </c>
      <c r="K26" t="s" s="25">
        <v>8</v>
      </c>
      <c r="L26" s="29"/>
      <c r="M26" s="30">
        <v>4</v>
      </c>
      <c r="N26" s="29"/>
      <c r="O26" s="29"/>
      <c r="P26" s="29"/>
      <c r="Q26" s="29"/>
      <c r="R26" s="29"/>
      <c r="S26" s="29"/>
      <c r="T26" s="29"/>
      <c r="U26" s="29"/>
      <c r="V26" t="s" s="25">
        <v>349</v>
      </c>
      <c r="W26" s="143"/>
      <c r="X26" s="144"/>
      <c r="Y26" s="144"/>
    </row>
    <row r="27" ht="30.4" customHeight="1">
      <c r="A27" t="s" s="25">
        <f>'S3 Maquette'!B27</f>
        <v>451</v>
      </c>
      <c r="B27" t="s" s="25">
        <f>'S3 Maquette'!C27</f>
        <v>318</v>
      </c>
      <c r="C27" t="s" s="24">
        <v>316</v>
      </c>
      <c r="D27" s="196">
        <v>1</v>
      </c>
      <c r="E27" t="s" s="24">
        <v>322</v>
      </c>
      <c r="F27" t="s" s="24">
        <v>322</v>
      </c>
      <c r="G27" t="s" s="25">
        <v>322</v>
      </c>
      <c r="H27" t="s" s="25">
        <v>322</v>
      </c>
      <c r="I27" t="s" s="25">
        <v>322</v>
      </c>
      <c r="J27" s="29"/>
      <c r="K27" s="29"/>
      <c r="L27" s="252"/>
      <c r="M27" s="29"/>
      <c r="N27" s="29"/>
      <c r="O27" s="29"/>
      <c r="P27" t="s" s="25">
        <v>9</v>
      </c>
      <c r="Q27" t="s" s="25">
        <v>452</v>
      </c>
      <c r="R27" t="s" s="24">
        <v>16</v>
      </c>
      <c r="S27" t="s" s="25">
        <v>9</v>
      </c>
      <c r="T27" t="s" s="25">
        <v>336</v>
      </c>
      <c r="U27" s="29"/>
      <c r="V27" t="s" s="25">
        <v>349</v>
      </c>
      <c r="W27" s="143"/>
      <c r="X27" s="144"/>
      <c r="Y27" s="144"/>
    </row>
    <row r="28" ht="30.4" customHeight="1">
      <c r="A28" t="s" s="25">
        <f>'S3 Maquette'!B28</f>
        <v>453</v>
      </c>
      <c r="B28" t="s" s="25">
        <f>'S3 Maquette'!C28</f>
        <v>318</v>
      </c>
      <c r="C28" t="s" s="24">
        <v>316</v>
      </c>
      <c r="D28" s="196">
        <v>1</v>
      </c>
      <c r="E28" t="s" s="24">
        <v>322</v>
      </c>
      <c r="F28" t="s" s="24">
        <v>322</v>
      </c>
      <c r="G28" t="s" s="25">
        <v>322</v>
      </c>
      <c r="H28" t="s" s="25">
        <v>322</v>
      </c>
      <c r="I28" t="s" s="25">
        <v>322</v>
      </c>
      <c r="J28" s="29"/>
      <c r="K28" s="29"/>
      <c r="L28" s="252"/>
      <c r="M28" s="29"/>
      <c r="N28" s="29"/>
      <c r="O28" s="29"/>
      <c r="P28" t="s" s="25">
        <v>9</v>
      </c>
      <c r="Q28" t="s" s="25">
        <v>336</v>
      </c>
      <c r="R28" t="s" s="24">
        <v>16</v>
      </c>
      <c r="S28" t="s" s="25">
        <v>9</v>
      </c>
      <c r="T28" t="s" s="25">
        <v>336</v>
      </c>
      <c r="U28" s="29"/>
      <c r="V28" t="s" s="25">
        <v>349</v>
      </c>
      <c r="W28" s="143"/>
      <c r="X28" s="144"/>
      <c r="Y28" s="144"/>
    </row>
    <row r="29" ht="30.4" customHeight="1">
      <c r="A29" t="s" s="280">
        <v>415</v>
      </c>
      <c r="B29" t="s" s="281">
        <v>11</v>
      </c>
      <c r="C29" t="s" s="24">
        <v>316</v>
      </c>
      <c r="D29" s="282"/>
      <c r="E29" t="s" s="283">
        <v>322</v>
      </c>
      <c r="F29" t="s" s="283">
        <v>322</v>
      </c>
      <c r="G29" t="s" s="281">
        <v>322</v>
      </c>
      <c r="H29" t="s" s="281">
        <v>322</v>
      </c>
      <c r="I29" t="s" s="281">
        <v>322</v>
      </c>
      <c r="J29" s="284">
        <v>6</v>
      </c>
      <c r="K29" t="s" s="281">
        <v>8</v>
      </c>
      <c r="L29" s="285"/>
      <c r="M29" s="30">
        <v>2</v>
      </c>
      <c r="N29" s="285"/>
      <c r="O29" s="285"/>
      <c r="P29" s="285"/>
      <c r="Q29" s="285"/>
      <c r="R29" s="282"/>
      <c r="S29" s="285"/>
      <c r="T29" s="285"/>
      <c r="U29" s="285"/>
      <c r="V29" s="286"/>
      <c r="W29" s="218"/>
      <c r="X29" s="218"/>
      <c r="Y29" s="144"/>
    </row>
    <row r="30" ht="30.4" customHeight="1">
      <c r="A30" t="s" s="281">
        <v>417</v>
      </c>
      <c r="B30" t="s" s="281">
        <v>19</v>
      </c>
      <c r="C30" t="s" s="24">
        <v>316</v>
      </c>
      <c r="D30" s="287">
        <v>1</v>
      </c>
      <c r="E30" t="s" s="283">
        <v>322</v>
      </c>
      <c r="F30" t="s" s="283">
        <v>322</v>
      </c>
      <c r="G30" t="s" s="281">
        <v>322</v>
      </c>
      <c r="H30" t="s" s="281">
        <v>322</v>
      </c>
      <c r="I30" t="s" s="281">
        <v>322</v>
      </c>
      <c r="J30" s="285"/>
      <c r="K30" s="285"/>
      <c r="L30" s="285"/>
      <c r="M30" s="285"/>
      <c r="N30" s="285"/>
      <c r="O30" s="285"/>
      <c r="P30" s="285"/>
      <c r="Q30" s="285"/>
      <c r="R30" s="282"/>
      <c r="S30" s="285"/>
      <c r="T30" s="285"/>
      <c r="U30" s="285"/>
      <c r="V30" t="s" s="25">
        <v>454</v>
      </c>
      <c r="W30" s="224"/>
      <c r="X30" s="218"/>
      <c r="Y30" s="144"/>
    </row>
    <row r="31" ht="30.4" customHeight="1">
      <c r="A31" t="s" s="25">
        <f>'S3 Maquette'!B31</f>
        <v>455</v>
      </c>
      <c r="B31" t="s" s="25">
        <f>'S3 Maquette'!C30</f>
        <v>318</v>
      </c>
      <c r="C31" t="s" s="24">
        <v>316</v>
      </c>
      <c r="D31" s="196">
        <v>1</v>
      </c>
      <c r="E31" t="s" s="24">
        <v>322</v>
      </c>
      <c r="F31" t="s" s="24">
        <v>322</v>
      </c>
      <c r="G31" t="s" s="25">
        <v>322</v>
      </c>
      <c r="H31" t="s" s="25">
        <v>322</v>
      </c>
      <c r="I31" t="s" s="25">
        <v>322</v>
      </c>
      <c r="J31" s="29"/>
      <c r="K31" s="29"/>
      <c r="L31" s="252"/>
      <c r="M31" s="29"/>
      <c r="N31" s="29"/>
      <c r="O31" s="29"/>
      <c r="P31" t="s" s="25">
        <v>9</v>
      </c>
      <c r="Q31" t="s" s="25">
        <v>336</v>
      </c>
      <c r="R31" t="s" s="24">
        <v>16</v>
      </c>
      <c r="S31" t="s" s="25">
        <v>9</v>
      </c>
      <c r="T31" t="s" s="25">
        <v>336</v>
      </c>
      <c r="U31" s="29"/>
      <c r="V31" t="s" s="25">
        <v>349</v>
      </c>
      <c r="W31" s="143"/>
      <c r="X31" s="144"/>
      <c r="Y31" s="144"/>
    </row>
    <row r="32" ht="30.4" customHeight="1">
      <c r="A32" t="s" s="280">
        <f>'S3 Maquette'!B32</f>
        <v>456</v>
      </c>
      <c r="B32" t="s" s="25">
        <f>'S3 Maquette'!C32</f>
        <v>315</v>
      </c>
      <c r="C32" t="s" s="24">
        <v>316</v>
      </c>
      <c r="D32" s="197"/>
      <c r="E32" t="s" s="24">
        <v>322</v>
      </c>
      <c r="F32" t="s" s="24">
        <v>322</v>
      </c>
      <c r="G32" t="s" s="25">
        <v>322</v>
      </c>
      <c r="H32" t="s" s="25">
        <v>322</v>
      </c>
      <c r="I32" t="s" s="25">
        <v>322</v>
      </c>
      <c r="J32" s="29"/>
      <c r="K32" t="s" s="25">
        <v>24</v>
      </c>
      <c r="L32" s="252">
        <v>0.5</v>
      </c>
      <c r="M32" s="30">
        <v>3</v>
      </c>
      <c r="N32" t="s" s="25">
        <v>9</v>
      </c>
      <c r="O32" t="s" s="25">
        <v>457</v>
      </c>
      <c r="P32" s="29"/>
      <c r="Q32" s="29"/>
      <c r="R32" t="s" s="25">
        <v>16</v>
      </c>
      <c r="S32" t="s" s="25">
        <v>9</v>
      </c>
      <c r="T32" t="s" s="25">
        <v>336</v>
      </c>
      <c r="U32" s="29"/>
      <c r="V32" t="s" s="25">
        <v>454</v>
      </c>
      <c r="W32" s="143"/>
      <c r="X32" s="144"/>
      <c r="Y32" s="144"/>
    </row>
    <row r="33" ht="30.4" customHeight="1">
      <c r="A33" t="s" s="288">
        <f>'S3 Maquette'!B33</f>
        <v>458</v>
      </c>
      <c r="B33" t="s" s="25">
        <f>'S3 Maquette'!C33</f>
        <v>315</v>
      </c>
      <c r="C33" t="s" s="24">
        <v>316</v>
      </c>
      <c r="D33" s="197"/>
      <c r="E33" t="s" s="24">
        <v>322</v>
      </c>
      <c r="F33" t="s" s="24">
        <v>322</v>
      </c>
      <c r="G33" t="s" s="25">
        <v>322</v>
      </c>
      <c r="H33" t="s" s="25">
        <v>322</v>
      </c>
      <c r="I33" t="s" s="25">
        <v>322</v>
      </c>
      <c r="J33" s="29"/>
      <c r="K33" t="s" s="25">
        <v>24</v>
      </c>
      <c r="L33" s="252">
        <v>0.5</v>
      </c>
      <c r="M33" s="30">
        <v>3</v>
      </c>
      <c r="N33" t="s" s="25">
        <v>9</v>
      </c>
      <c r="O33" t="s" s="25">
        <v>457</v>
      </c>
      <c r="P33" s="29"/>
      <c r="Q33" s="29"/>
      <c r="R33" t="s" s="25">
        <v>16</v>
      </c>
      <c r="S33" t="s" s="25">
        <v>9</v>
      </c>
      <c r="T33" t="s" s="25">
        <v>336</v>
      </c>
      <c r="U33" s="29"/>
      <c r="V33" t="s" s="25">
        <v>454</v>
      </c>
      <c r="W33" s="143"/>
      <c r="X33" s="144"/>
      <c r="Y33" s="144"/>
    </row>
    <row r="34" ht="30.4" customHeight="1">
      <c r="A34" t="s" s="25">
        <f>'S3 Maquette'!B34</f>
        <v>459</v>
      </c>
      <c r="B34" t="s" s="25">
        <f>'S3 Maquette'!C34</f>
        <v>315</v>
      </c>
      <c r="C34" t="s" s="24">
        <v>316</v>
      </c>
      <c r="D34" s="197"/>
      <c r="E34" s="197"/>
      <c r="F34" s="197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48"/>
      <c r="W34" s="143"/>
      <c r="X34" s="144"/>
      <c r="Y34" s="144"/>
    </row>
    <row r="35" ht="30.4" customHeight="1">
      <c r="A35" t="s" s="25">
        <f>'S3 Maquette'!B35</f>
        <v>448</v>
      </c>
      <c r="B35" t="s" s="25">
        <f>'S3 Maquette'!C35</f>
        <v>318</v>
      </c>
      <c r="C35" t="s" s="24">
        <v>316</v>
      </c>
      <c r="D35" s="197"/>
      <c r="E35" s="197"/>
      <c r="F35" s="197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48"/>
      <c r="W35" s="143"/>
      <c r="X35" s="144"/>
      <c r="Y35" s="144"/>
    </row>
    <row r="36" ht="30.4" customHeight="1">
      <c r="A36" t="s" s="25">
        <f>'S3 Maquette'!B36</f>
        <v>460</v>
      </c>
      <c r="B36" t="s" s="25">
        <f>'S3 Maquette'!C36</f>
        <v>318</v>
      </c>
      <c r="C36" t="s" s="24">
        <v>316</v>
      </c>
      <c r="D36" s="197"/>
      <c r="E36" s="197"/>
      <c r="F36" s="197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48"/>
      <c r="W36" s="143"/>
      <c r="X36" s="144"/>
      <c r="Y36" s="144"/>
    </row>
    <row r="37" ht="30.4" customHeight="1">
      <c r="A37" t="s" s="25">
        <f>'S3 Maquette'!B37</f>
        <v>461</v>
      </c>
      <c r="B37" t="s" s="25">
        <f>'S3 Maquette'!C37</f>
        <v>318</v>
      </c>
      <c r="C37" t="s" s="24">
        <v>316</v>
      </c>
      <c r="D37" s="197"/>
      <c r="E37" s="197"/>
      <c r="F37" s="197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48"/>
      <c r="W37" s="143"/>
      <c r="X37" s="144"/>
      <c r="Y37" s="144"/>
    </row>
    <row r="38" ht="30.4" customHeight="1">
      <c r="A38" t="s" s="25">
        <f>'S3 Maquette'!B38</f>
        <v>462</v>
      </c>
      <c r="B38" t="s" s="25">
        <f>'S3 Maquette'!C38</f>
        <v>315</v>
      </c>
      <c r="C38" t="s" s="24">
        <v>316</v>
      </c>
      <c r="D38" s="197"/>
      <c r="E38" s="197"/>
      <c r="F38" s="197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48"/>
      <c r="W38" s="143"/>
      <c r="X38" s="144"/>
      <c r="Y38" s="144"/>
    </row>
    <row r="39" ht="30.4" customHeight="1">
      <c r="A39" t="s" s="25">
        <f>'S3 Maquette'!B39</f>
        <v>463</v>
      </c>
      <c r="B39" t="s" s="25">
        <f>'S3 Maquette'!C39</f>
        <v>318</v>
      </c>
      <c r="C39" t="s" s="24">
        <v>316</v>
      </c>
      <c r="D39" s="197"/>
      <c r="E39" s="197"/>
      <c r="F39" s="197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48"/>
      <c r="W39" s="143"/>
      <c r="X39" s="144"/>
      <c r="Y39" s="144"/>
    </row>
    <row r="40" ht="30.4" customHeight="1">
      <c r="A40" t="s" s="25">
        <f>'S3 Maquette'!B40</f>
        <v>449</v>
      </c>
      <c r="B40" t="s" s="25">
        <f>'S3 Maquette'!C40</f>
        <v>318</v>
      </c>
      <c r="C40" t="s" s="24">
        <v>316</v>
      </c>
      <c r="D40" s="197"/>
      <c r="E40" s="197"/>
      <c r="F40" s="197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48"/>
      <c r="W40" s="143"/>
      <c r="X40" s="144"/>
      <c r="Y40" s="144"/>
    </row>
    <row r="41" ht="30.4" customHeight="1">
      <c r="A41" s="254">
        <f>'S3 Maquette'!B41</f>
        <v>0</v>
      </c>
      <c r="B41" s="254">
        <f>'S3 Maquette'!C41</f>
        <v>0</v>
      </c>
      <c r="C41" t="s" s="24">
        <v>316</v>
      </c>
      <c r="D41" s="197"/>
      <c r="E41" s="197"/>
      <c r="F41" s="197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48"/>
      <c r="W41" s="143"/>
      <c r="X41" s="144"/>
      <c r="Y41" s="144"/>
    </row>
    <row r="42" ht="30.4" customHeight="1">
      <c r="A42" s="254">
        <f>'S3 Maquette'!B42</f>
        <v>0</v>
      </c>
      <c r="B42" s="254">
        <f>'S3 Maquette'!C42</f>
        <v>0</v>
      </c>
      <c r="C42" t="s" s="24">
        <v>316</v>
      </c>
      <c r="D42" s="197"/>
      <c r="E42" s="197"/>
      <c r="F42" s="197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48"/>
      <c r="W42" s="143"/>
      <c r="X42" s="144"/>
      <c r="Y42" s="144"/>
    </row>
    <row r="43" ht="30.4" customHeight="1">
      <c r="A43" s="254">
        <f>'S3 Maquette'!B43</f>
        <v>0</v>
      </c>
      <c r="B43" s="254">
        <f>'S3 Maquette'!C43</f>
        <v>0</v>
      </c>
      <c r="C43" t="s" s="24">
        <v>316</v>
      </c>
      <c r="D43" s="197"/>
      <c r="E43" s="197"/>
      <c r="F43" s="197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48"/>
      <c r="W43" s="143"/>
      <c r="X43" s="144"/>
      <c r="Y43" s="144"/>
    </row>
    <row r="44" ht="30.4" customHeight="1">
      <c r="A44" s="254">
        <f>'S3 Maquette'!B44</f>
        <v>0</v>
      </c>
      <c r="B44" s="254">
        <f>'S3 Maquette'!C44</f>
        <v>0</v>
      </c>
      <c r="C44" t="s" s="24">
        <v>316</v>
      </c>
      <c r="D44" s="197"/>
      <c r="E44" s="197"/>
      <c r="F44" s="197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48"/>
      <c r="W44" s="143"/>
      <c r="X44" s="144"/>
      <c r="Y44" s="144"/>
    </row>
    <row r="45" ht="30.4" customHeight="1">
      <c r="A45" s="254">
        <f>'S3 Maquette'!B45</f>
        <v>0</v>
      </c>
      <c r="B45" s="254">
        <f>'S3 Maquette'!C45</f>
        <v>0</v>
      </c>
      <c r="C45" t="s" s="24">
        <v>316</v>
      </c>
      <c r="D45" s="197"/>
      <c r="E45" s="197"/>
      <c r="F45" s="197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48"/>
      <c r="W45" s="143"/>
      <c r="X45" s="144"/>
      <c r="Y45" s="144"/>
    </row>
    <row r="46" ht="30.4" customHeight="1">
      <c r="A46" s="254">
        <f>'S3 Maquette'!B46</f>
        <v>0</v>
      </c>
      <c r="B46" s="254">
        <f>'S3 Maquette'!C46</f>
        <v>0</v>
      </c>
      <c r="C46" t="s" s="24">
        <v>316</v>
      </c>
      <c r="D46" s="197"/>
      <c r="E46" s="197"/>
      <c r="F46" s="197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48"/>
      <c r="W46" s="143"/>
      <c r="X46" s="144"/>
      <c r="Y46" s="144"/>
    </row>
    <row r="47" ht="30.4" customHeight="1">
      <c r="A47" s="254">
        <f>'S3 Maquette'!B47</f>
        <v>0</v>
      </c>
      <c r="B47" s="254">
        <f>'S3 Maquette'!C47</f>
        <v>0</v>
      </c>
      <c r="C47" t="s" s="24">
        <v>316</v>
      </c>
      <c r="D47" s="197"/>
      <c r="E47" s="197"/>
      <c r="F47" s="197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48"/>
      <c r="W47" s="143"/>
      <c r="X47" s="144"/>
      <c r="Y47" s="144"/>
    </row>
    <row r="48" ht="30.4" customHeight="1">
      <c r="A48" s="254">
        <f>'S3 Maquette'!B48</f>
        <v>0</v>
      </c>
      <c r="B48" s="254">
        <f>'S3 Maquette'!C48</f>
        <v>0</v>
      </c>
      <c r="C48" t="s" s="24">
        <v>316</v>
      </c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48"/>
      <c r="W48" s="143"/>
      <c r="X48" s="144"/>
      <c r="Y48" s="144"/>
    </row>
    <row r="49" ht="30.4" customHeight="1">
      <c r="A49" s="254">
        <f>'S3 Maquette'!B49</f>
        <v>0</v>
      </c>
      <c r="B49" s="254">
        <f>'S3 Maquette'!C49</f>
        <v>0</v>
      </c>
      <c r="C49" t="s" s="24">
        <v>316</v>
      </c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48"/>
      <c r="W49" s="143"/>
      <c r="X49" s="144"/>
      <c r="Y49" s="144"/>
    </row>
    <row r="50" ht="30.4" customHeight="1">
      <c r="A50" s="254">
        <f>'S3 Maquette'!B50</f>
        <v>0</v>
      </c>
      <c r="B50" s="254">
        <f>'S3 Maquette'!C50</f>
        <v>0</v>
      </c>
      <c r="C50" t="s" s="24">
        <v>316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48"/>
      <c r="W50" s="143"/>
      <c r="X50" s="144"/>
      <c r="Y50" s="144"/>
    </row>
    <row r="51" ht="30.4" customHeight="1">
      <c r="A51" s="254">
        <f>'S3 Maquette'!B51</f>
        <v>0</v>
      </c>
      <c r="B51" s="254">
        <f>'S3 Maquette'!C51</f>
        <v>0</v>
      </c>
      <c r="C51" t="s" s="24">
        <v>316</v>
      </c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48"/>
      <c r="W51" s="143"/>
      <c r="X51" s="144"/>
      <c r="Y51" s="144"/>
    </row>
    <row r="52" ht="30.4" customHeight="1">
      <c r="A52" s="254">
        <f>'S3 Maquette'!B52</f>
        <v>0</v>
      </c>
      <c r="B52" s="254">
        <f>'S3 Maquette'!C52</f>
        <v>0</v>
      </c>
      <c r="C52" t="s" s="24">
        <v>316</v>
      </c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48"/>
      <c r="W52" s="143"/>
      <c r="X52" s="144"/>
      <c r="Y52" s="144"/>
    </row>
    <row r="53" ht="30.4" customHeight="1">
      <c r="A53" s="254">
        <f>'S3 Maquette'!B53</f>
        <v>0</v>
      </c>
      <c r="B53" s="254">
        <f>'S3 Maquette'!C53</f>
        <v>0</v>
      </c>
      <c r="C53" t="s" s="24">
        <v>316</v>
      </c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48"/>
      <c r="W53" s="143"/>
      <c r="X53" s="144"/>
      <c r="Y53" s="144"/>
    </row>
    <row r="54" ht="30.4" customHeight="1">
      <c r="A54" s="254">
        <f>'S3 Maquette'!B54</f>
        <v>0</v>
      </c>
      <c r="B54" s="254">
        <f>'S3 Maquette'!C54</f>
        <v>0</v>
      </c>
      <c r="C54" t="s" s="24">
        <v>316</v>
      </c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48"/>
      <c r="W54" s="143"/>
      <c r="X54" s="144"/>
      <c r="Y54" s="144"/>
    </row>
    <row r="55" ht="30.4" customHeight="1">
      <c r="A55" s="254">
        <f>'S3 Maquette'!B55</f>
        <v>0</v>
      </c>
      <c r="B55" s="254">
        <f>'S3 Maquette'!C55</f>
        <v>0</v>
      </c>
      <c r="C55" t="s" s="24">
        <v>316</v>
      </c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48"/>
      <c r="W55" s="143"/>
      <c r="X55" s="144"/>
      <c r="Y55" s="144"/>
    </row>
    <row r="56" ht="30.4" customHeight="1">
      <c r="A56" s="254">
        <f>'S3 Maquette'!B56</f>
        <v>0</v>
      </c>
      <c r="B56" s="254">
        <f>'S3 Maquette'!C56</f>
        <v>0</v>
      </c>
      <c r="C56" t="s" s="24">
        <v>316</v>
      </c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48"/>
      <c r="W56" s="143"/>
      <c r="X56" s="144"/>
      <c r="Y56" s="144"/>
    </row>
    <row r="57" ht="30.4" customHeight="1">
      <c r="A57" s="254">
        <f>'S3 Maquette'!B57</f>
        <v>0</v>
      </c>
      <c r="B57" s="254">
        <f>'S3 Maquette'!C57</f>
        <v>0</v>
      </c>
      <c r="C57" t="s" s="24">
        <v>316</v>
      </c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48"/>
      <c r="W57" s="143"/>
      <c r="X57" s="144"/>
      <c r="Y57" s="144"/>
    </row>
    <row r="58" ht="30.4" customHeight="1">
      <c r="A58" s="254">
        <f>'S3 Maquette'!B58</f>
        <v>0</v>
      </c>
      <c r="B58" s="254">
        <f>'S3 Maquette'!C58</f>
        <v>0</v>
      </c>
      <c r="C58" t="s" s="24">
        <v>316</v>
      </c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48"/>
      <c r="W58" s="143"/>
      <c r="X58" s="144"/>
      <c r="Y58" s="144"/>
    </row>
    <row r="59" ht="30.4" customHeight="1">
      <c r="A59" s="254">
        <f>'S3 Maquette'!B59</f>
        <v>0</v>
      </c>
      <c r="B59" s="254">
        <f>'S3 Maquette'!C59</f>
        <v>0</v>
      </c>
      <c r="C59" t="s" s="24">
        <v>316</v>
      </c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48"/>
      <c r="W59" s="143"/>
      <c r="X59" s="144"/>
      <c r="Y59" s="144"/>
    </row>
    <row r="60" ht="30.4" customHeight="1">
      <c r="A60" s="254">
        <f>'S3 Maquette'!B60</f>
        <v>0</v>
      </c>
      <c r="B60" s="254">
        <f>'S3 Maquette'!C60</f>
        <v>0</v>
      </c>
      <c r="C60" t="s" s="24">
        <v>316</v>
      </c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48"/>
      <c r="W60" s="143"/>
      <c r="X60" s="144"/>
      <c r="Y60" s="144"/>
    </row>
    <row r="61" ht="30.4" customHeight="1">
      <c r="A61" s="254">
        <f>'S3 Maquette'!B61</f>
        <v>0</v>
      </c>
      <c r="B61" s="254">
        <f>'S3 Maquette'!C61</f>
        <v>0</v>
      </c>
      <c r="C61" t="s" s="24">
        <v>316</v>
      </c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48"/>
      <c r="W61" s="143"/>
      <c r="X61" s="144"/>
      <c r="Y61" s="144"/>
    </row>
    <row r="62" ht="30.4" customHeight="1">
      <c r="A62" s="254">
        <f>'S3 Maquette'!B62</f>
        <v>0</v>
      </c>
      <c r="B62" s="254">
        <f>'S3 Maquette'!C62</f>
        <v>0</v>
      </c>
      <c r="C62" t="s" s="24">
        <v>316</v>
      </c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48"/>
      <c r="W62" s="143"/>
      <c r="X62" s="144"/>
      <c r="Y62" s="144"/>
    </row>
    <row r="63" ht="30.4" customHeight="1">
      <c r="A63" s="254">
        <f>'S3 Maquette'!B63</f>
        <v>0</v>
      </c>
      <c r="B63" s="254">
        <f>'S3 Maquette'!C63</f>
        <v>0</v>
      </c>
      <c r="C63" t="s" s="24">
        <v>316</v>
      </c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48"/>
      <c r="W63" s="143"/>
      <c r="X63" s="144"/>
      <c r="Y63" s="144"/>
    </row>
    <row r="64" ht="30.4" customHeight="1">
      <c r="A64" s="254">
        <f>'S3 Maquette'!B64</f>
        <v>0</v>
      </c>
      <c r="B64" s="254">
        <f>'S3 Maquette'!C64</f>
        <v>0</v>
      </c>
      <c r="C64" t="s" s="24">
        <v>316</v>
      </c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48"/>
      <c r="W64" s="143"/>
      <c r="X64" s="144"/>
      <c r="Y64" s="144"/>
    </row>
    <row r="65" ht="30.4" customHeight="1">
      <c r="A65" s="254">
        <f>'S3 Maquette'!B65</f>
        <v>0</v>
      </c>
      <c r="B65" s="254">
        <f>'S3 Maquette'!C65</f>
        <v>0</v>
      </c>
      <c r="C65" t="s" s="24">
        <v>316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48"/>
      <c r="W65" s="143"/>
      <c r="X65" s="144"/>
      <c r="Y65" s="144"/>
    </row>
    <row r="66" ht="30.4" customHeight="1">
      <c r="A66" s="254">
        <f>'S3 Maquette'!B66</f>
        <v>0</v>
      </c>
      <c r="B66" s="254">
        <f>'S3 Maquette'!C66</f>
        <v>0</v>
      </c>
      <c r="C66" t="s" s="24">
        <v>316</v>
      </c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48"/>
      <c r="W66" s="143"/>
      <c r="X66" s="144"/>
      <c r="Y66" s="144"/>
    </row>
    <row r="67" ht="30.4" customHeight="1">
      <c r="A67" s="254">
        <f>'S3 Maquette'!B67</f>
        <v>0</v>
      </c>
      <c r="B67" s="254">
        <f>'S3 Maquette'!C67</f>
        <v>0</v>
      </c>
      <c r="C67" t="s" s="24">
        <v>316</v>
      </c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48"/>
      <c r="W67" s="143"/>
      <c r="X67" s="144"/>
      <c r="Y67" s="144"/>
    </row>
    <row r="68" ht="30.4" customHeight="1">
      <c r="A68" s="254">
        <f>'S3 Maquette'!B68</f>
        <v>0</v>
      </c>
      <c r="B68" s="254">
        <f>'S3 Maquette'!C68</f>
        <v>0</v>
      </c>
      <c r="C68" t="s" s="24">
        <v>316</v>
      </c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48"/>
      <c r="W68" s="143"/>
      <c r="X68" s="144"/>
      <c r="Y68" s="144"/>
    </row>
    <row r="69" ht="30.4" customHeight="1">
      <c r="A69" s="254">
        <f>'S3 Maquette'!B69</f>
        <v>0</v>
      </c>
      <c r="B69" s="254">
        <f>'S3 Maquette'!C69</f>
        <v>0</v>
      </c>
      <c r="C69" t="s" s="24">
        <v>316</v>
      </c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48"/>
      <c r="W69" s="143"/>
      <c r="X69" s="144"/>
      <c r="Y69" s="144"/>
    </row>
    <row r="70" ht="30.4" customHeight="1">
      <c r="A70" s="254">
        <f>'S3 Maquette'!B70</f>
        <v>0</v>
      </c>
      <c r="B70" s="254">
        <f>'S3 Maquette'!C70</f>
        <v>0</v>
      </c>
      <c r="C70" t="s" s="24">
        <v>316</v>
      </c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48"/>
      <c r="W70" s="143"/>
      <c r="X70" s="144"/>
      <c r="Y70" s="144"/>
    </row>
    <row r="71" ht="30.4" customHeight="1">
      <c r="A71" s="254">
        <f>'S3 Maquette'!B71</f>
        <v>0</v>
      </c>
      <c r="B71" s="254">
        <f>'S3 Maquette'!C71</f>
        <v>0</v>
      </c>
      <c r="C71" t="s" s="24">
        <v>316</v>
      </c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48"/>
      <c r="W71" s="143"/>
      <c r="X71" s="144"/>
      <c r="Y71" s="144"/>
    </row>
    <row r="72" ht="30.4" customHeight="1">
      <c r="A72" s="254">
        <f>'S3 Maquette'!B72</f>
        <v>0</v>
      </c>
      <c r="B72" s="254">
        <f>'S3 Maquette'!C72</f>
        <v>0</v>
      </c>
      <c r="C72" t="s" s="24">
        <v>316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48"/>
      <c r="W72" s="143"/>
      <c r="X72" s="144"/>
      <c r="Y72" s="144"/>
    </row>
    <row r="73" ht="30.4" customHeight="1">
      <c r="A73" s="254">
        <f>'S3 Maquette'!B73</f>
        <v>0</v>
      </c>
      <c r="B73" s="254">
        <f>'S3 Maquette'!C73</f>
        <v>0</v>
      </c>
      <c r="C73" t="s" s="24">
        <v>316</v>
      </c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48"/>
      <c r="W73" s="143"/>
      <c r="X73" s="144"/>
      <c r="Y73" s="144"/>
    </row>
    <row r="74" ht="30.4" customHeight="1">
      <c r="A74" s="254">
        <f>'S3 Maquette'!B74</f>
        <v>0</v>
      </c>
      <c r="B74" s="254">
        <f>'S3 Maquette'!C74</f>
        <v>0</v>
      </c>
      <c r="C74" t="s" s="24">
        <v>316</v>
      </c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48"/>
      <c r="W74" s="143"/>
      <c r="X74" s="144"/>
      <c r="Y74" s="144"/>
    </row>
    <row r="75" ht="30.4" customHeight="1">
      <c r="A75" s="254">
        <f>'S3 Maquette'!B75</f>
        <v>0</v>
      </c>
      <c r="B75" s="254">
        <f>'S3 Maquette'!C75</f>
        <v>0</v>
      </c>
      <c r="C75" t="s" s="24">
        <v>316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48"/>
      <c r="W75" s="143"/>
      <c r="X75" s="144"/>
      <c r="Y75" s="144"/>
    </row>
    <row r="76" ht="30.4" customHeight="1">
      <c r="A76" s="254">
        <f>'S3 Maquette'!B76</f>
        <v>0</v>
      </c>
      <c r="B76" s="254">
        <f>'S3 Maquette'!C76</f>
        <v>0</v>
      </c>
      <c r="C76" t="s" s="24">
        <v>316</v>
      </c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48"/>
      <c r="W76" s="143"/>
      <c r="X76" s="144"/>
      <c r="Y76" s="144"/>
    </row>
    <row r="77" ht="30.4" customHeight="1">
      <c r="A77" s="254">
        <f>'S3 Maquette'!B77</f>
        <v>0</v>
      </c>
      <c r="B77" s="254">
        <f>'S3 Maquette'!C77</f>
        <v>0</v>
      </c>
      <c r="C77" t="s" s="24">
        <v>316</v>
      </c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48"/>
      <c r="W77" s="143"/>
      <c r="X77" s="144"/>
      <c r="Y77" s="144"/>
    </row>
    <row r="78" ht="30.4" customHeight="1">
      <c r="A78" s="254">
        <f>'S3 Maquette'!B78</f>
        <v>0</v>
      </c>
      <c r="B78" s="254">
        <f>'S3 Maquette'!C78</f>
        <v>0</v>
      </c>
      <c r="C78" t="s" s="24">
        <v>316</v>
      </c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48"/>
      <c r="W78" s="143"/>
      <c r="X78" s="144"/>
      <c r="Y78" s="144"/>
    </row>
    <row r="79" ht="30.4" customHeight="1">
      <c r="A79" s="254">
        <f>'S3 Maquette'!B79</f>
        <v>0</v>
      </c>
      <c r="B79" s="254">
        <f>'S3 Maquette'!C79</f>
        <v>0</v>
      </c>
      <c r="C79" t="s" s="24">
        <v>316</v>
      </c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48"/>
      <c r="W79" s="143"/>
      <c r="X79" s="144"/>
      <c r="Y79" s="144"/>
    </row>
    <row r="80" ht="30.4" customHeight="1">
      <c r="A80" s="254">
        <f>'S3 Maquette'!B80</f>
        <v>0</v>
      </c>
      <c r="B80" s="254">
        <f>'S3 Maquette'!C80</f>
        <v>0</v>
      </c>
      <c r="C80" t="s" s="24">
        <v>316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48"/>
      <c r="W80" s="143"/>
      <c r="X80" s="144"/>
      <c r="Y80" s="144"/>
    </row>
    <row r="81" ht="30.4" customHeight="1">
      <c r="A81" s="254">
        <f>'S3 Maquette'!B81</f>
        <v>0</v>
      </c>
      <c r="B81" s="254">
        <f>'S3 Maquette'!C81</f>
        <v>0</v>
      </c>
      <c r="C81" t="s" s="24">
        <v>316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48"/>
      <c r="W81" s="143"/>
      <c r="X81" s="144"/>
      <c r="Y81" s="144"/>
    </row>
    <row r="82" ht="30.4" customHeight="1">
      <c r="A82" s="254">
        <f>'S3 Maquette'!B82</f>
        <v>0</v>
      </c>
      <c r="B82" s="254">
        <f>'S3 Maquette'!C82</f>
        <v>0</v>
      </c>
      <c r="C82" t="s" s="24">
        <v>316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48"/>
      <c r="W82" s="143"/>
      <c r="X82" s="144"/>
      <c r="Y82" s="144"/>
    </row>
    <row r="83" ht="30.4" customHeight="1">
      <c r="A83" s="254">
        <f>'S3 Maquette'!B83</f>
        <v>0</v>
      </c>
      <c r="B83" s="254">
        <f>'S3 Maquette'!C83</f>
        <v>0</v>
      </c>
      <c r="C83" t="s" s="24">
        <v>316</v>
      </c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48"/>
      <c r="W83" s="143"/>
      <c r="X83" s="144"/>
      <c r="Y83" s="144"/>
    </row>
    <row r="84" ht="30.4" customHeight="1">
      <c r="A84" s="254">
        <f>'S3 Maquette'!B84</f>
        <v>0</v>
      </c>
      <c r="B84" s="254">
        <f>'S3 Maquette'!C84</f>
        <v>0</v>
      </c>
      <c r="C84" t="s" s="24">
        <v>316</v>
      </c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48"/>
      <c r="W84" s="143"/>
      <c r="X84" s="144"/>
      <c r="Y84" s="144"/>
    </row>
    <row r="85" ht="30.4" customHeight="1">
      <c r="A85" s="254">
        <f>'S3 Maquette'!B85</f>
        <v>0</v>
      </c>
      <c r="B85" s="254">
        <f>'S3 Maquette'!C85</f>
        <v>0</v>
      </c>
      <c r="C85" t="s" s="24">
        <v>316</v>
      </c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48"/>
      <c r="W85" s="143"/>
      <c r="X85" s="144"/>
      <c r="Y85" s="144"/>
    </row>
    <row r="86" ht="30.4" customHeight="1">
      <c r="A86" s="254">
        <f>'S3 Maquette'!B86</f>
        <v>0</v>
      </c>
      <c r="B86" s="254">
        <f>'S3 Maquette'!C86</f>
        <v>0</v>
      </c>
      <c r="C86" t="s" s="24">
        <v>316</v>
      </c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48"/>
      <c r="W86" s="143"/>
      <c r="X86" s="144"/>
      <c r="Y86" s="144"/>
    </row>
    <row r="87" ht="30.4" customHeight="1">
      <c r="A87" s="254">
        <f>'S3 Maquette'!B87</f>
        <v>0</v>
      </c>
      <c r="B87" s="254">
        <f>'S3 Maquette'!C87</f>
        <v>0</v>
      </c>
      <c r="C87" t="s" s="24">
        <v>316</v>
      </c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48"/>
      <c r="W87" s="143"/>
      <c r="X87" s="144"/>
      <c r="Y87" s="144"/>
    </row>
    <row r="88" ht="30.4" customHeight="1">
      <c r="A88" s="254">
        <f>'S3 Maquette'!B88</f>
        <v>0</v>
      </c>
      <c r="B88" s="254">
        <f>'S3 Maquette'!C88</f>
        <v>0</v>
      </c>
      <c r="C88" t="s" s="24">
        <v>316</v>
      </c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48"/>
      <c r="W88" s="143"/>
      <c r="X88" s="144"/>
      <c r="Y88" s="144"/>
    </row>
    <row r="89" ht="30.4" customHeight="1">
      <c r="A89" s="254">
        <f>'S3 Maquette'!B89</f>
        <v>0</v>
      </c>
      <c r="B89" s="254">
        <f>'S3 Maquette'!C89</f>
        <v>0</v>
      </c>
      <c r="C89" t="s" s="24">
        <v>316</v>
      </c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48"/>
      <c r="W89" s="143"/>
      <c r="X89" s="144"/>
      <c r="Y89" s="144"/>
    </row>
    <row r="90" ht="30.4" customHeight="1">
      <c r="A90" s="254">
        <f>'S3 Maquette'!B90</f>
        <v>0</v>
      </c>
      <c r="B90" s="254">
        <f>'S3 Maquette'!C90</f>
        <v>0</v>
      </c>
      <c r="C90" t="s" s="24">
        <v>316</v>
      </c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48"/>
      <c r="W90" s="143"/>
      <c r="X90" s="144"/>
      <c r="Y90" s="144"/>
    </row>
    <row r="91" ht="30.4" customHeight="1">
      <c r="A91" s="254">
        <f>'S3 Maquette'!B91</f>
        <v>0</v>
      </c>
      <c r="B91" s="254">
        <f>'S3 Maquette'!C91</f>
        <v>0</v>
      </c>
      <c r="C91" t="s" s="24">
        <v>316</v>
      </c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48"/>
      <c r="W91" s="143"/>
      <c r="X91" s="144"/>
      <c r="Y91" s="144"/>
    </row>
    <row r="92" ht="30.4" customHeight="1">
      <c r="A92" s="254">
        <f>'S3 Maquette'!B92</f>
        <v>0</v>
      </c>
      <c r="B92" s="254">
        <f>'S3 Maquette'!C92</f>
        <v>0</v>
      </c>
      <c r="C92" t="s" s="24">
        <v>316</v>
      </c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48"/>
      <c r="W92" s="143"/>
      <c r="X92" s="144"/>
      <c r="Y92" s="144"/>
    </row>
    <row r="93" ht="30.4" customHeight="1">
      <c r="A93" s="254">
        <f>'S3 Maquette'!B93</f>
        <v>0</v>
      </c>
      <c r="B93" s="254">
        <f>'S3 Maquette'!C93</f>
        <v>0</v>
      </c>
      <c r="C93" t="s" s="24">
        <v>316</v>
      </c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48"/>
      <c r="W93" s="143"/>
      <c r="X93" s="144"/>
      <c r="Y93" s="144"/>
    </row>
    <row r="94" ht="30.4" customHeight="1">
      <c r="A94" s="254">
        <f>'S3 Maquette'!B94</f>
        <v>0</v>
      </c>
      <c r="B94" s="254">
        <f>'S3 Maquette'!C94</f>
        <v>0</v>
      </c>
      <c r="C94" t="s" s="24">
        <v>316</v>
      </c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48"/>
      <c r="W94" s="143"/>
      <c r="X94" s="144"/>
      <c r="Y94" s="144"/>
    </row>
    <row r="95" ht="30.4" customHeight="1">
      <c r="A95" s="254">
        <f>'S3 Maquette'!B95</f>
        <v>0</v>
      </c>
      <c r="B95" s="254">
        <f>'S3 Maquette'!C95</f>
        <v>0</v>
      </c>
      <c r="C95" t="s" s="24">
        <v>316</v>
      </c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48"/>
      <c r="W95" s="143"/>
      <c r="X95" s="144"/>
      <c r="Y95" s="144"/>
    </row>
    <row r="96" ht="30.4" customHeight="1">
      <c r="A96" s="254">
        <f>'S3 Maquette'!B96</f>
        <v>0</v>
      </c>
      <c r="B96" s="254">
        <f>'S3 Maquette'!C96</f>
        <v>0</v>
      </c>
      <c r="C96" t="s" s="24">
        <v>316</v>
      </c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48"/>
      <c r="W96" s="143"/>
      <c r="X96" s="144"/>
      <c r="Y96" s="144"/>
    </row>
    <row r="97" ht="30.4" customHeight="1">
      <c r="A97" s="254">
        <f>'S3 Maquette'!B97</f>
        <v>0</v>
      </c>
      <c r="B97" s="254">
        <f>'S3 Maquette'!C97</f>
        <v>0</v>
      </c>
      <c r="C97" t="s" s="24">
        <v>316</v>
      </c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48"/>
      <c r="W97" s="143"/>
      <c r="X97" s="144"/>
      <c r="Y97" s="144"/>
    </row>
    <row r="98" ht="30.4" customHeight="1">
      <c r="A98" s="254">
        <f>'S3 Maquette'!B98</f>
        <v>0</v>
      </c>
      <c r="B98" s="254">
        <f>'S3 Maquette'!C98</f>
        <v>0</v>
      </c>
      <c r="C98" t="s" s="24">
        <v>316</v>
      </c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48"/>
      <c r="W98" s="143"/>
      <c r="X98" s="144"/>
      <c r="Y98" s="144"/>
    </row>
    <row r="99" ht="30.4" customHeight="1">
      <c r="A99" s="254">
        <f>'S3 Maquette'!B99</f>
        <v>0</v>
      </c>
      <c r="B99" s="254">
        <f>'S3 Maquette'!C99</f>
        <v>0</v>
      </c>
      <c r="C99" t="s" s="24">
        <v>316</v>
      </c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48"/>
      <c r="W99" s="143"/>
      <c r="X99" s="144"/>
      <c r="Y99" s="144"/>
    </row>
    <row r="100" ht="30.4" customHeight="1">
      <c r="A100" s="254">
        <f>'S3 Maquette'!B100</f>
        <v>0</v>
      </c>
      <c r="B100" s="254">
        <f>'S3 Maquette'!C100</f>
        <v>0</v>
      </c>
      <c r="C100" t="s" s="24">
        <v>316</v>
      </c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48"/>
      <c r="W100" s="143"/>
      <c r="X100" s="144"/>
      <c r="Y100" s="144"/>
    </row>
    <row r="101" ht="30.4" customHeight="1">
      <c r="A101" s="254">
        <f>'S3 Maquette'!B101</f>
        <v>0</v>
      </c>
      <c r="B101" s="254">
        <f>'S3 Maquette'!C101</f>
        <v>0</v>
      </c>
      <c r="C101" t="s" s="24">
        <v>316</v>
      </c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48"/>
      <c r="W101" s="143"/>
      <c r="X101" s="144"/>
      <c r="Y101" s="144"/>
    </row>
    <row r="102" ht="30.4" customHeight="1">
      <c r="A102" s="254">
        <f>'S3 Maquette'!B102</f>
        <v>0</v>
      </c>
      <c r="B102" s="254">
        <f>'S3 Maquette'!C102</f>
        <v>0</v>
      </c>
      <c r="C102" t="s" s="24">
        <v>316</v>
      </c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48"/>
      <c r="W102" s="143"/>
      <c r="X102" s="144"/>
      <c r="Y102" s="144"/>
    </row>
    <row r="103" ht="30.4" customHeight="1">
      <c r="A103" s="254">
        <f>'S3 Maquette'!B103</f>
        <v>0</v>
      </c>
      <c r="B103" s="254">
        <f>'S3 Maquette'!C103</f>
        <v>0</v>
      </c>
      <c r="C103" t="s" s="24">
        <v>316</v>
      </c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48"/>
      <c r="W103" s="143"/>
      <c r="X103" s="144"/>
      <c r="Y103" s="144"/>
    </row>
    <row r="104" ht="30.4" customHeight="1">
      <c r="A104" s="254">
        <f>'S3 Maquette'!B104</f>
        <v>0</v>
      </c>
      <c r="B104" s="254">
        <f>'S3 Maquette'!C104</f>
        <v>0</v>
      </c>
      <c r="C104" t="s" s="24">
        <v>316</v>
      </c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48"/>
      <c r="W104" s="143"/>
      <c r="X104" s="144"/>
      <c r="Y104" s="144"/>
    </row>
    <row r="105" ht="30.4" customHeight="1">
      <c r="A105" s="254">
        <f>'S3 Maquette'!B105</f>
        <v>0</v>
      </c>
      <c r="B105" s="254">
        <f>'S3 Maquette'!C105</f>
        <v>0</v>
      </c>
      <c r="C105" t="s" s="24">
        <v>316</v>
      </c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48"/>
      <c r="W105" s="143"/>
      <c r="X105" s="144"/>
      <c r="Y105" s="144"/>
    </row>
    <row r="106" ht="30.4" customHeight="1">
      <c r="A106" s="254">
        <f>'S3 Maquette'!B106</f>
        <v>0</v>
      </c>
      <c r="B106" s="254">
        <f>'S3 Maquette'!C106</f>
        <v>0</v>
      </c>
      <c r="C106" t="s" s="24">
        <v>316</v>
      </c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48"/>
      <c r="W106" s="143"/>
      <c r="X106" s="144"/>
      <c r="Y106" s="144"/>
    </row>
    <row r="107" ht="30.4" customHeight="1">
      <c r="A107" s="254">
        <f>'S3 Maquette'!B107</f>
        <v>0</v>
      </c>
      <c r="B107" s="254">
        <f>'S3 Maquette'!C107</f>
        <v>0</v>
      </c>
      <c r="C107" t="s" s="24">
        <v>316</v>
      </c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48"/>
      <c r="W107" s="143"/>
      <c r="X107" s="144"/>
      <c r="Y107" s="144"/>
    </row>
    <row r="108" ht="30.4" customHeight="1">
      <c r="A108" s="254">
        <f>'S3 Maquette'!B108</f>
        <v>0</v>
      </c>
      <c r="B108" s="254">
        <f>'S3 Maquette'!C108</f>
        <v>0</v>
      </c>
      <c r="C108" t="s" s="24">
        <v>316</v>
      </c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48"/>
      <c r="W108" s="143"/>
      <c r="X108" s="144"/>
      <c r="Y108" s="144"/>
    </row>
    <row r="109" ht="30.4" customHeight="1">
      <c r="A109" s="254">
        <f>'S3 Maquette'!B109</f>
        <v>0</v>
      </c>
      <c r="B109" s="254">
        <f>'S3 Maquette'!C109</f>
        <v>0</v>
      </c>
      <c r="C109" t="s" s="24">
        <v>316</v>
      </c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48"/>
      <c r="W109" s="143"/>
      <c r="X109" s="144"/>
      <c r="Y109" s="144"/>
    </row>
    <row r="110" ht="30.4" customHeight="1">
      <c r="A110" s="254">
        <f>'S3 Maquette'!B110</f>
        <v>0</v>
      </c>
      <c r="B110" s="254">
        <f>'S3 Maquette'!C110</f>
        <v>0</v>
      </c>
      <c r="C110" t="s" s="24">
        <v>316</v>
      </c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48"/>
      <c r="W110" s="143"/>
      <c r="X110" s="144"/>
      <c r="Y110" s="144"/>
    </row>
    <row r="111" ht="30.4" customHeight="1">
      <c r="A111" s="254">
        <f>'S3 Maquette'!B111</f>
        <v>0</v>
      </c>
      <c r="B111" s="254">
        <f>'S3 Maquette'!C111</f>
        <v>0</v>
      </c>
      <c r="C111" t="s" s="24">
        <v>316</v>
      </c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48"/>
      <c r="W111" s="143"/>
      <c r="X111" s="144"/>
      <c r="Y111" s="144"/>
    </row>
    <row r="112" ht="30.4" customHeight="1">
      <c r="A112" s="254">
        <f>'S3 Maquette'!B112</f>
        <v>0</v>
      </c>
      <c r="B112" s="254">
        <f>'S3 Maquette'!C112</f>
        <v>0</v>
      </c>
      <c r="C112" t="s" s="24">
        <v>316</v>
      </c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48"/>
      <c r="W112" s="143"/>
      <c r="X112" s="144"/>
      <c r="Y112" s="144"/>
    </row>
    <row r="113" ht="30.4" customHeight="1">
      <c r="A113" s="254">
        <f>'S3 Maquette'!B113</f>
        <v>0</v>
      </c>
      <c r="B113" s="254">
        <f>'S3 Maquette'!C113</f>
        <v>0</v>
      </c>
      <c r="C113" t="s" s="24">
        <v>316</v>
      </c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48"/>
      <c r="W113" s="143"/>
      <c r="X113" s="144"/>
      <c r="Y113" s="144"/>
    </row>
    <row r="114" ht="30.4" customHeight="1">
      <c r="A114" s="254">
        <f>'S3 Maquette'!B114</f>
        <v>0</v>
      </c>
      <c r="B114" s="254">
        <f>'S3 Maquette'!C114</f>
        <v>0</v>
      </c>
      <c r="C114" t="s" s="24">
        <v>316</v>
      </c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48"/>
      <c r="W114" s="143"/>
      <c r="X114" s="144"/>
      <c r="Y114" s="144"/>
    </row>
    <row r="115" ht="30.4" customHeight="1">
      <c r="A115" s="254">
        <f>'S3 Maquette'!B115</f>
        <v>0</v>
      </c>
      <c r="B115" s="254">
        <f>'S3 Maquette'!C115</f>
        <v>0</v>
      </c>
      <c r="C115" t="s" s="24">
        <v>316</v>
      </c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48"/>
      <c r="W115" s="143"/>
      <c r="X115" s="144"/>
      <c r="Y115" s="144"/>
    </row>
    <row r="116" ht="30.4" customHeight="1">
      <c r="A116" s="254">
        <f>'S3 Maquette'!B116</f>
        <v>0</v>
      </c>
      <c r="B116" s="254">
        <f>'S3 Maquette'!C116</f>
        <v>0</v>
      </c>
      <c r="C116" t="s" s="24">
        <v>316</v>
      </c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48"/>
      <c r="W116" s="143"/>
      <c r="X116" s="144"/>
      <c r="Y116" s="144"/>
    </row>
    <row r="117" ht="30.4" customHeight="1">
      <c r="A117" s="254">
        <f>'S3 Maquette'!B117</f>
        <v>0</v>
      </c>
      <c r="B117" s="254">
        <f>'S3 Maquette'!C117</f>
        <v>0</v>
      </c>
      <c r="C117" t="s" s="24">
        <v>316</v>
      </c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48"/>
      <c r="W117" s="143"/>
      <c r="X117" s="144"/>
      <c r="Y117" s="144"/>
    </row>
    <row r="118" ht="30.4" customHeight="1">
      <c r="A118" s="254">
        <f>'S3 Maquette'!B118</f>
        <v>0</v>
      </c>
      <c r="B118" s="254">
        <f>'S3 Maquette'!C118</f>
        <v>0</v>
      </c>
      <c r="C118" t="s" s="24">
        <v>316</v>
      </c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48"/>
      <c r="W118" s="143"/>
      <c r="X118" s="144"/>
      <c r="Y118" s="144"/>
    </row>
    <row r="119" ht="30.4" customHeight="1">
      <c r="A119" s="254">
        <f>'S3 Maquette'!B119</f>
        <v>0</v>
      </c>
      <c r="B119" s="254">
        <f>'S3 Maquette'!C119</f>
        <v>0</v>
      </c>
      <c r="C119" t="s" s="24">
        <v>316</v>
      </c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48"/>
      <c r="W119" s="143"/>
      <c r="X119" s="144"/>
      <c r="Y119" s="144"/>
    </row>
    <row r="120" ht="30.4" customHeight="1">
      <c r="A120" s="254">
        <f>'S3 Maquette'!B120</f>
        <v>0</v>
      </c>
      <c r="B120" s="254">
        <f>'S3 Maquette'!C120</f>
        <v>0</v>
      </c>
      <c r="C120" t="s" s="24">
        <v>316</v>
      </c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48"/>
      <c r="W120" s="143"/>
      <c r="X120" s="144"/>
      <c r="Y120" s="144"/>
    </row>
    <row r="121" ht="30.4" customHeight="1">
      <c r="A121" s="254">
        <f>'S3 Maquette'!B121</f>
        <v>0</v>
      </c>
      <c r="B121" s="254">
        <f>'S3 Maquette'!C121</f>
        <v>0</v>
      </c>
      <c r="C121" t="s" s="24">
        <v>316</v>
      </c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48"/>
      <c r="W121" s="143"/>
      <c r="X121" s="144"/>
      <c r="Y121" s="144"/>
    </row>
    <row r="122" ht="30.4" customHeight="1">
      <c r="A122" s="254">
        <f>'S3 Maquette'!B122</f>
        <v>0</v>
      </c>
      <c r="B122" s="254">
        <f>'S3 Maquette'!C122</f>
        <v>0</v>
      </c>
      <c r="C122" t="s" s="24">
        <v>316</v>
      </c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48"/>
      <c r="W122" s="143"/>
      <c r="X122" s="144"/>
      <c r="Y122" s="144"/>
    </row>
    <row r="123" ht="30.4" customHeight="1">
      <c r="A123" s="254">
        <f>'S3 Maquette'!B123</f>
        <v>0</v>
      </c>
      <c r="B123" s="254">
        <f>'S3 Maquette'!C123</f>
        <v>0</v>
      </c>
      <c r="C123" t="s" s="24">
        <v>316</v>
      </c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48"/>
      <c r="W123" s="143"/>
      <c r="X123" s="144"/>
      <c r="Y123" s="144"/>
    </row>
    <row r="124" ht="30.4" customHeight="1">
      <c r="A124" s="254">
        <f>'S3 Maquette'!B124</f>
        <v>0</v>
      </c>
      <c r="B124" s="254">
        <f>'S3 Maquette'!C124</f>
        <v>0</v>
      </c>
      <c r="C124" t="s" s="24">
        <v>316</v>
      </c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48"/>
      <c r="W124" s="143"/>
      <c r="X124" s="144"/>
      <c r="Y124" s="144"/>
    </row>
    <row r="125" ht="30.4" customHeight="1">
      <c r="A125" s="254">
        <f>'S3 Maquette'!B125</f>
        <v>0</v>
      </c>
      <c r="B125" s="254">
        <f>'S3 Maquette'!C125</f>
        <v>0</v>
      </c>
      <c r="C125" t="s" s="24">
        <v>316</v>
      </c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48"/>
      <c r="W125" s="143"/>
      <c r="X125" s="144"/>
      <c r="Y125" s="144"/>
    </row>
    <row r="126" ht="30.4" customHeight="1">
      <c r="A126" s="254">
        <f>'S3 Maquette'!B126</f>
        <v>0</v>
      </c>
      <c r="B126" s="254">
        <f>'S3 Maquette'!C126</f>
        <v>0</v>
      </c>
      <c r="C126" t="s" s="24">
        <v>316</v>
      </c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48"/>
      <c r="W126" s="143"/>
      <c r="X126" s="144"/>
      <c r="Y126" s="144"/>
    </row>
    <row r="127" ht="30.4" customHeight="1">
      <c r="A127" s="254">
        <f>'S3 Maquette'!B127</f>
        <v>0</v>
      </c>
      <c r="B127" s="254">
        <f>'S3 Maquette'!C127</f>
        <v>0</v>
      </c>
      <c r="C127" t="s" s="24">
        <v>316</v>
      </c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48"/>
      <c r="W127" s="143"/>
      <c r="X127" s="144"/>
      <c r="Y127" s="144"/>
    </row>
    <row r="128" ht="30.4" customHeight="1">
      <c r="A128" s="254">
        <f>'S3 Maquette'!B128</f>
        <v>0</v>
      </c>
      <c r="B128" s="254">
        <f>'S3 Maquette'!C128</f>
        <v>0</v>
      </c>
      <c r="C128" t="s" s="24">
        <v>316</v>
      </c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48"/>
      <c r="W128" s="143"/>
      <c r="X128" s="144"/>
      <c r="Y128" s="144"/>
    </row>
    <row r="129" ht="30.4" customHeight="1">
      <c r="A129" s="254">
        <f>'S3 Maquette'!B129</f>
        <v>0</v>
      </c>
      <c r="B129" s="254">
        <f>'S3 Maquette'!C129</f>
        <v>0</v>
      </c>
      <c r="C129" t="s" s="24">
        <v>316</v>
      </c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48"/>
      <c r="W129" s="143"/>
      <c r="X129" s="144"/>
      <c r="Y129" s="144"/>
    </row>
    <row r="130" ht="30.4" customHeight="1">
      <c r="A130" s="254">
        <f>'S3 Maquette'!B130</f>
        <v>0</v>
      </c>
      <c r="B130" s="254">
        <f>'S3 Maquette'!C130</f>
        <v>0</v>
      </c>
      <c r="C130" t="s" s="24">
        <v>316</v>
      </c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48"/>
      <c r="W130" s="143"/>
      <c r="X130" s="144"/>
      <c r="Y130" s="144"/>
    </row>
    <row r="131" ht="30.4" customHeight="1">
      <c r="A131" s="254">
        <f>'S3 Maquette'!B131</f>
        <v>0</v>
      </c>
      <c r="B131" s="254">
        <f>'S3 Maquette'!C131</f>
        <v>0</v>
      </c>
      <c r="C131" t="s" s="24">
        <v>316</v>
      </c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48"/>
      <c r="W131" s="143"/>
      <c r="X131" s="144"/>
      <c r="Y131" s="144"/>
    </row>
    <row r="132" ht="30.4" customHeight="1">
      <c r="A132" s="254">
        <f>'S3 Maquette'!B132</f>
        <v>0</v>
      </c>
      <c r="B132" s="254">
        <f>'S3 Maquette'!C132</f>
        <v>0</v>
      </c>
      <c r="C132" t="s" s="24">
        <v>316</v>
      </c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48"/>
      <c r="W132" s="143"/>
      <c r="X132" s="144"/>
      <c r="Y132" s="144"/>
    </row>
    <row r="133" ht="30.4" customHeight="1">
      <c r="A133" s="254">
        <f>'S3 Maquette'!B133</f>
        <v>0</v>
      </c>
      <c r="B133" s="254">
        <f>'S3 Maquette'!C133</f>
        <v>0</v>
      </c>
      <c r="C133" t="s" s="24">
        <v>316</v>
      </c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48"/>
      <c r="W133" s="143"/>
      <c r="X133" s="144"/>
      <c r="Y133" s="144"/>
    </row>
    <row r="134" ht="30.4" customHeight="1">
      <c r="A134" s="254">
        <f>'S3 Maquette'!B134</f>
        <v>0</v>
      </c>
      <c r="B134" s="254">
        <f>'S3 Maquette'!C134</f>
        <v>0</v>
      </c>
      <c r="C134" t="s" s="24">
        <v>316</v>
      </c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48"/>
      <c r="W134" s="143"/>
      <c r="X134" s="144"/>
      <c r="Y134" s="144"/>
    </row>
    <row r="135" ht="30.4" customHeight="1">
      <c r="A135" s="254">
        <f>'S3 Maquette'!B135</f>
        <v>0</v>
      </c>
      <c r="B135" s="254">
        <f>'S3 Maquette'!C135</f>
        <v>0</v>
      </c>
      <c r="C135" t="s" s="24">
        <v>316</v>
      </c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48"/>
      <c r="W135" s="143"/>
      <c r="X135" s="144"/>
      <c r="Y135" s="144"/>
    </row>
    <row r="136" ht="30.4" customHeight="1">
      <c r="A136" s="254">
        <f>'S3 Maquette'!B136</f>
        <v>0</v>
      </c>
      <c r="B136" s="254">
        <f>'S3 Maquette'!C136</f>
        <v>0</v>
      </c>
      <c r="C136" t="s" s="24">
        <v>316</v>
      </c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48"/>
      <c r="W136" s="143"/>
      <c r="X136" s="144"/>
      <c r="Y136" s="144"/>
    </row>
    <row r="137" ht="30.4" customHeight="1">
      <c r="A137" s="254">
        <f>'S3 Maquette'!B137</f>
        <v>0</v>
      </c>
      <c r="B137" s="254">
        <f>'S3 Maquette'!C137</f>
        <v>0</v>
      </c>
      <c r="C137" t="s" s="24">
        <v>316</v>
      </c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48"/>
      <c r="W137" s="143"/>
      <c r="X137" s="144"/>
      <c r="Y137" s="144"/>
    </row>
    <row r="138" ht="30.4" customHeight="1">
      <c r="A138" s="254">
        <f>'S3 Maquette'!B138</f>
        <v>0</v>
      </c>
      <c r="B138" s="254">
        <f>'S3 Maquette'!C138</f>
        <v>0</v>
      </c>
      <c r="C138" t="s" s="24">
        <v>316</v>
      </c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48"/>
      <c r="W138" s="143"/>
      <c r="X138" s="144"/>
      <c r="Y138" s="144"/>
    </row>
    <row r="139" ht="30.4" customHeight="1">
      <c r="A139" s="254">
        <f>'S3 Maquette'!B139</f>
        <v>0</v>
      </c>
      <c r="B139" s="254">
        <f>'S3 Maquette'!C139</f>
        <v>0</v>
      </c>
      <c r="C139" t="s" s="24">
        <v>316</v>
      </c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48"/>
      <c r="W139" s="143"/>
      <c r="X139" s="144"/>
      <c r="Y139" s="144"/>
    </row>
    <row r="140" ht="30.4" customHeight="1">
      <c r="A140" s="254">
        <f>'S3 Maquette'!B140</f>
        <v>0</v>
      </c>
      <c r="B140" s="254">
        <f>'S3 Maquette'!C140</f>
        <v>0</v>
      </c>
      <c r="C140" t="s" s="24">
        <v>316</v>
      </c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48"/>
      <c r="W140" s="143"/>
      <c r="X140" s="144"/>
      <c r="Y140" s="144"/>
    </row>
    <row r="141" ht="30.4" customHeight="1">
      <c r="A141" s="254">
        <f>'S3 Maquette'!B141</f>
        <v>0</v>
      </c>
      <c r="B141" s="254">
        <f>'S3 Maquette'!C141</f>
        <v>0</v>
      </c>
      <c r="C141" t="s" s="24">
        <v>316</v>
      </c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48"/>
      <c r="W141" s="143"/>
      <c r="X141" s="144"/>
      <c r="Y141" s="144"/>
    </row>
    <row r="142" ht="30.4" customHeight="1">
      <c r="A142" s="254">
        <f>'S3 Maquette'!B142</f>
        <v>0</v>
      </c>
      <c r="B142" s="254">
        <f>'S3 Maquette'!C142</f>
        <v>0</v>
      </c>
      <c r="C142" t="s" s="24">
        <v>316</v>
      </c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48"/>
      <c r="W142" s="143"/>
      <c r="X142" s="144"/>
      <c r="Y142" s="144"/>
    </row>
    <row r="143" ht="30.4" customHeight="1">
      <c r="A143" s="254">
        <f>'S3 Maquette'!B143</f>
        <v>0</v>
      </c>
      <c r="B143" s="254">
        <f>'S3 Maquette'!C143</f>
        <v>0</v>
      </c>
      <c r="C143" t="s" s="24">
        <v>316</v>
      </c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48"/>
      <c r="W143" s="143"/>
      <c r="X143" s="144"/>
      <c r="Y143" s="144"/>
    </row>
    <row r="144" ht="30.4" customHeight="1">
      <c r="A144" s="254">
        <f>'S3 Maquette'!B144</f>
        <v>0</v>
      </c>
      <c r="B144" s="254">
        <f>'S3 Maquette'!C144</f>
        <v>0</v>
      </c>
      <c r="C144" t="s" s="24">
        <v>316</v>
      </c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48"/>
      <c r="W144" s="143"/>
      <c r="X144" s="144"/>
      <c r="Y144" s="144"/>
    </row>
    <row r="145" ht="30.4" customHeight="1">
      <c r="A145" s="254">
        <f>'S3 Maquette'!B145</f>
        <v>0</v>
      </c>
      <c r="B145" s="254">
        <f>'S3 Maquette'!C145</f>
        <v>0</v>
      </c>
      <c r="C145" t="s" s="24">
        <v>316</v>
      </c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48"/>
      <c r="W145" s="143"/>
      <c r="X145" s="144"/>
      <c r="Y145" s="144"/>
    </row>
    <row r="146" ht="30.4" customHeight="1">
      <c r="A146" s="254">
        <f>'S3 Maquette'!B146</f>
        <v>0</v>
      </c>
      <c r="B146" s="254">
        <f>'S3 Maquette'!C146</f>
        <v>0</v>
      </c>
      <c r="C146" t="s" s="24">
        <v>316</v>
      </c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48"/>
      <c r="W146" s="143"/>
      <c r="X146" s="144"/>
      <c r="Y146" s="144"/>
    </row>
    <row r="147" ht="30.4" customHeight="1">
      <c r="A147" s="254">
        <f>'S3 Maquette'!B147</f>
        <v>0</v>
      </c>
      <c r="B147" s="254">
        <f>'S3 Maquette'!C147</f>
        <v>0</v>
      </c>
      <c r="C147" t="s" s="24">
        <v>316</v>
      </c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48"/>
      <c r="W147" s="143"/>
      <c r="X147" s="144"/>
      <c r="Y147" s="144"/>
    </row>
    <row r="148" ht="30.4" customHeight="1">
      <c r="A148" s="254">
        <f>'S3 Maquette'!B148</f>
        <v>0</v>
      </c>
      <c r="B148" s="254">
        <f>'S3 Maquette'!C148</f>
        <v>0</v>
      </c>
      <c r="C148" t="s" s="24">
        <v>316</v>
      </c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48"/>
      <c r="W148" s="143"/>
      <c r="X148" s="144"/>
      <c r="Y148" s="144"/>
    </row>
    <row r="149" ht="30.4" customHeight="1">
      <c r="A149" s="254">
        <f>'S3 Maquette'!B149</f>
        <v>0</v>
      </c>
      <c r="B149" s="254">
        <f>'S3 Maquette'!C149</f>
        <v>0</v>
      </c>
      <c r="C149" t="s" s="24">
        <v>316</v>
      </c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48"/>
      <c r="W149" s="143"/>
      <c r="X149" s="144"/>
      <c r="Y149" s="144"/>
    </row>
    <row r="150" ht="30.4" customHeight="1">
      <c r="A150" s="254">
        <f>'S3 Maquette'!B150</f>
        <v>0</v>
      </c>
      <c r="B150" s="254">
        <f>'S3 Maquette'!C150</f>
        <v>0</v>
      </c>
      <c r="C150" t="s" s="24">
        <v>316</v>
      </c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48"/>
      <c r="W150" s="143"/>
      <c r="X150" s="144"/>
      <c r="Y150" s="144"/>
    </row>
    <row r="151" ht="30.4" customHeight="1">
      <c r="A151" s="254">
        <f>'S3 Maquette'!B151</f>
        <v>0</v>
      </c>
      <c r="B151" s="254">
        <f>'S3 Maquette'!C151</f>
        <v>0</v>
      </c>
      <c r="C151" t="s" s="24">
        <v>316</v>
      </c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48"/>
      <c r="W151" s="143"/>
      <c r="X151" s="144"/>
      <c r="Y151" s="144"/>
    </row>
    <row r="152" ht="30.4" customHeight="1">
      <c r="A152" s="254">
        <f>'S3 Maquette'!B152</f>
        <v>0</v>
      </c>
      <c r="B152" s="254">
        <f>'S3 Maquette'!C152</f>
        <v>0</v>
      </c>
      <c r="C152" t="s" s="24">
        <v>316</v>
      </c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48"/>
      <c r="W152" s="143"/>
      <c r="X152" s="144"/>
      <c r="Y152" s="144"/>
    </row>
    <row r="153" ht="30.4" customHeight="1">
      <c r="A153" s="254">
        <f>'S3 Maquette'!B153</f>
        <v>0</v>
      </c>
      <c r="B153" s="254">
        <f>'S3 Maquette'!C153</f>
        <v>0</v>
      </c>
      <c r="C153" t="s" s="24">
        <v>316</v>
      </c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48"/>
      <c r="W153" s="143"/>
      <c r="X153" s="144"/>
      <c r="Y153" s="144"/>
    </row>
    <row r="154" ht="30.4" customHeight="1">
      <c r="A154" s="254">
        <f>'S3 Maquette'!B154</f>
        <v>0</v>
      </c>
      <c r="B154" s="254">
        <f>'S3 Maquette'!C154</f>
        <v>0</v>
      </c>
      <c r="C154" t="s" s="24">
        <v>316</v>
      </c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48"/>
      <c r="W154" s="143"/>
      <c r="X154" s="144"/>
      <c r="Y154" s="144"/>
    </row>
    <row r="155" ht="30.4" customHeight="1">
      <c r="A155" s="254">
        <f>'S3 Maquette'!B155</f>
        <v>0</v>
      </c>
      <c r="B155" s="254">
        <f>'S3 Maquette'!C155</f>
        <v>0</v>
      </c>
      <c r="C155" t="s" s="24">
        <v>316</v>
      </c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48"/>
      <c r="W155" s="143"/>
      <c r="X155" s="144"/>
      <c r="Y155" s="144"/>
    </row>
    <row r="156" ht="30.4" customHeight="1">
      <c r="A156" s="254">
        <f>'S3 Maquette'!B156</f>
        <v>0</v>
      </c>
      <c r="B156" s="254">
        <f>'S3 Maquette'!C156</f>
        <v>0</v>
      </c>
      <c r="C156" t="s" s="24">
        <v>316</v>
      </c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48"/>
      <c r="W156" s="143"/>
      <c r="X156" s="144"/>
      <c r="Y156" s="144"/>
    </row>
    <row r="157" ht="30.4" customHeight="1">
      <c r="A157" s="254">
        <f>'S3 Maquette'!B157</f>
        <v>0</v>
      </c>
      <c r="B157" s="254">
        <f>'S3 Maquette'!C157</f>
        <v>0</v>
      </c>
      <c r="C157" t="s" s="24">
        <v>316</v>
      </c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48"/>
      <c r="W157" s="143"/>
      <c r="X157" s="144"/>
      <c r="Y157" s="144"/>
    </row>
    <row r="158" ht="30.4" customHeight="1">
      <c r="A158" s="254">
        <f>'S3 Maquette'!B158</f>
        <v>0</v>
      </c>
      <c r="B158" s="254">
        <f>'S3 Maquette'!C158</f>
        <v>0</v>
      </c>
      <c r="C158" t="s" s="24">
        <v>316</v>
      </c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48"/>
      <c r="W158" s="143"/>
      <c r="X158" s="144"/>
      <c r="Y158" s="144"/>
    </row>
    <row r="159" ht="30.4" customHeight="1">
      <c r="A159" s="254">
        <f>'S3 Maquette'!B159</f>
        <v>0</v>
      </c>
      <c r="B159" s="254">
        <f>'S3 Maquette'!C159</f>
        <v>0</v>
      </c>
      <c r="C159" t="s" s="24">
        <v>316</v>
      </c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48"/>
      <c r="W159" s="143"/>
      <c r="X159" s="144"/>
      <c r="Y159" s="144"/>
    </row>
    <row r="160" ht="30.4" customHeight="1">
      <c r="A160" s="254">
        <f>'S3 Maquette'!B160</f>
        <v>0</v>
      </c>
      <c r="B160" s="254">
        <f>'S3 Maquette'!C160</f>
        <v>0</v>
      </c>
      <c r="C160" t="s" s="24">
        <v>316</v>
      </c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48"/>
      <c r="W160" s="143"/>
      <c r="X160" s="144"/>
      <c r="Y160" s="144"/>
    </row>
    <row r="161" ht="30.4" customHeight="1">
      <c r="A161" s="254">
        <f>'S3 Maquette'!B161</f>
        <v>0</v>
      </c>
      <c r="B161" s="254">
        <f>'S3 Maquette'!C161</f>
        <v>0</v>
      </c>
      <c r="C161" t="s" s="24">
        <v>316</v>
      </c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48"/>
      <c r="W161" s="143"/>
      <c r="X161" s="144"/>
      <c r="Y161" s="144"/>
    </row>
    <row r="162" ht="30.4" customHeight="1">
      <c r="A162" s="254">
        <f>'S3 Maquette'!B162</f>
        <v>0</v>
      </c>
      <c r="B162" s="254">
        <f>'S3 Maquette'!C162</f>
        <v>0</v>
      </c>
      <c r="C162" t="s" s="24">
        <v>316</v>
      </c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48"/>
      <c r="W162" s="143"/>
      <c r="X162" s="144"/>
      <c r="Y162" s="144"/>
    </row>
    <row r="163" ht="30.4" customHeight="1">
      <c r="A163" s="254">
        <f>'S3 Maquette'!B163</f>
        <v>0</v>
      </c>
      <c r="B163" s="254">
        <f>'S3 Maquette'!C163</f>
        <v>0</v>
      </c>
      <c r="C163" t="s" s="24">
        <v>316</v>
      </c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48"/>
      <c r="W163" s="143"/>
      <c r="X163" s="144"/>
      <c r="Y163" s="144"/>
    </row>
    <row r="164" ht="30.4" customHeight="1">
      <c r="A164" s="254">
        <f>'S3 Maquette'!B164</f>
        <v>0</v>
      </c>
      <c r="B164" s="254">
        <f>'S3 Maquette'!C164</f>
        <v>0</v>
      </c>
      <c r="C164" t="s" s="24">
        <v>316</v>
      </c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48"/>
      <c r="W164" s="143"/>
      <c r="X164" s="144"/>
      <c r="Y164" s="144"/>
    </row>
    <row r="165" ht="30.4" customHeight="1">
      <c r="A165" s="254">
        <f>'S3 Maquette'!B165</f>
        <v>0</v>
      </c>
      <c r="B165" s="254">
        <f>'S3 Maquette'!C165</f>
        <v>0</v>
      </c>
      <c r="C165" t="s" s="24">
        <v>316</v>
      </c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48"/>
      <c r="W165" s="143"/>
      <c r="X165" s="144"/>
      <c r="Y165" s="144"/>
    </row>
    <row r="166" ht="30.4" customHeight="1">
      <c r="A166" s="254">
        <f>'S3 Maquette'!B166</f>
        <v>0</v>
      </c>
      <c r="B166" s="254">
        <f>'S3 Maquette'!C166</f>
        <v>0</v>
      </c>
      <c r="C166" t="s" s="24">
        <v>316</v>
      </c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48"/>
      <c r="W166" s="143"/>
      <c r="X166" s="144"/>
      <c r="Y166" s="144"/>
    </row>
    <row r="167" ht="30.4" customHeight="1">
      <c r="A167" s="254">
        <f>'S3 Maquette'!B167</f>
        <v>0</v>
      </c>
      <c r="B167" s="254">
        <f>'S3 Maquette'!C167</f>
        <v>0</v>
      </c>
      <c r="C167" t="s" s="24">
        <v>316</v>
      </c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48"/>
      <c r="W167" s="143"/>
      <c r="X167" s="144"/>
      <c r="Y167" s="144"/>
    </row>
    <row r="168" ht="30.4" customHeight="1">
      <c r="A168" s="254">
        <f>'S3 Maquette'!B168</f>
        <v>0</v>
      </c>
      <c r="B168" s="254">
        <f>'S3 Maquette'!C168</f>
        <v>0</v>
      </c>
      <c r="C168" t="s" s="24">
        <v>316</v>
      </c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48"/>
      <c r="W168" s="143"/>
      <c r="X168" s="144"/>
      <c r="Y168" s="144"/>
    </row>
    <row r="169" ht="30.4" customHeight="1">
      <c r="A169" s="254">
        <f>'S3 Maquette'!B169</f>
        <v>0</v>
      </c>
      <c r="B169" s="254">
        <f>'S3 Maquette'!C169</f>
        <v>0</v>
      </c>
      <c r="C169" t="s" s="24">
        <v>316</v>
      </c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48"/>
      <c r="W169" s="143"/>
      <c r="X169" s="144"/>
      <c r="Y169" s="144"/>
    </row>
    <row r="170" ht="30.4" customHeight="1">
      <c r="A170" s="254">
        <f>'S3 Maquette'!B170</f>
        <v>0</v>
      </c>
      <c r="B170" s="254">
        <f>'S3 Maquette'!C170</f>
        <v>0</v>
      </c>
      <c r="C170" t="s" s="24">
        <v>316</v>
      </c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48"/>
      <c r="W170" s="143"/>
      <c r="X170" s="144"/>
      <c r="Y170" s="144"/>
    </row>
    <row r="171" ht="30.4" customHeight="1">
      <c r="A171" s="254">
        <f>'S3 Maquette'!B171</f>
        <v>0</v>
      </c>
      <c r="B171" s="254">
        <f>'S3 Maquette'!C171</f>
        <v>0</v>
      </c>
      <c r="C171" t="s" s="24">
        <v>316</v>
      </c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48"/>
      <c r="W171" s="143"/>
      <c r="X171" s="144"/>
      <c r="Y171" s="144"/>
    </row>
    <row r="172" ht="30.4" customHeight="1">
      <c r="A172" s="254">
        <f>'S3 Maquette'!B172</f>
        <v>0</v>
      </c>
      <c r="B172" s="254">
        <f>'S3 Maquette'!C172</f>
        <v>0</v>
      </c>
      <c r="C172" t="s" s="24">
        <v>316</v>
      </c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48"/>
      <c r="W172" s="143"/>
      <c r="X172" s="144"/>
      <c r="Y172" s="144"/>
    </row>
    <row r="173" ht="30.4" customHeight="1">
      <c r="A173" s="254">
        <f>'S3 Maquette'!B173</f>
        <v>0</v>
      </c>
      <c r="B173" s="254">
        <f>'S3 Maquette'!C173</f>
        <v>0</v>
      </c>
      <c r="C173" t="s" s="24">
        <v>316</v>
      </c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48"/>
      <c r="W173" s="143"/>
      <c r="X173" s="144"/>
      <c r="Y173" s="144"/>
    </row>
    <row r="174" ht="30.4" customHeight="1">
      <c r="A174" s="254">
        <f>'S3 Maquette'!B174</f>
        <v>0</v>
      </c>
      <c r="B174" s="254">
        <f>'S3 Maquette'!C174</f>
        <v>0</v>
      </c>
      <c r="C174" t="s" s="24">
        <v>316</v>
      </c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48"/>
      <c r="W174" s="143"/>
      <c r="X174" s="144"/>
      <c r="Y174" s="144"/>
    </row>
    <row r="175" ht="30.4" customHeight="1">
      <c r="A175" s="254">
        <f>'S3 Maquette'!B175</f>
        <v>0</v>
      </c>
      <c r="B175" s="254">
        <f>'S3 Maquette'!C175</f>
        <v>0</v>
      </c>
      <c r="C175" t="s" s="24">
        <v>316</v>
      </c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48"/>
      <c r="W175" s="143"/>
      <c r="X175" s="144"/>
      <c r="Y175" s="144"/>
    </row>
    <row r="176" ht="30.4" customHeight="1">
      <c r="A176" s="254">
        <f>'S3 Maquette'!B176</f>
        <v>0</v>
      </c>
      <c r="B176" s="254">
        <f>'S3 Maquette'!C176</f>
        <v>0</v>
      </c>
      <c r="C176" t="s" s="24">
        <v>316</v>
      </c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48"/>
      <c r="W176" s="143"/>
      <c r="X176" s="144"/>
      <c r="Y176" s="144"/>
    </row>
    <row r="177" ht="30.4" customHeight="1">
      <c r="A177" s="254">
        <f>'S3 Maquette'!B177</f>
        <v>0</v>
      </c>
      <c r="B177" s="254">
        <f>'S3 Maquette'!C177</f>
        <v>0</v>
      </c>
      <c r="C177" t="s" s="24">
        <v>316</v>
      </c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48"/>
      <c r="W177" s="143"/>
      <c r="X177" s="144"/>
      <c r="Y177" s="144"/>
    </row>
    <row r="178" ht="30.4" customHeight="1">
      <c r="A178" s="254">
        <f>'S3 Maquette'!B178</f>
        <v>0</v>
      </c>
      <c r="B178" s="254">
        <f>'S3 Maquette'!C178</f>
        <v>0</v>
      </c>
      <c r="C178" t="s" s="24">
        <v>316</v>
      </c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48"/>
      <c r="W178" s="143"/>
      <c r="X178" s="144"/>
      <c r="Y178" s="144"/>
    </row>
    <row r="179" ht="30.4" customHeight="1">
      <c r="A179" s="254">
        <f>'S3 Maquette'!B179</f>
        <v>0</v>
      </c>
      <c r="B179" s="254">
        <f>'S3 Maquette'!C179</f>
        <v>0</v>
      </c>
      <c r="C179" t="s" s="24">
        <v>316</v>
      </c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48"/>
      <c r="W179" s="143"/>
      <c r="X179" s="144"/>
      <c r="Y179" s="144"/>
    </row>
    <row r="180" ht="30.4" customHeight="1">
      <c r="A180" s="254">
        <f>'S3 Maquette'!B180</f>
        <v>0</v>
      </c>
      <c r="B180" s="254">
        <f>'S3 Maquette'!C180</f>
        <v>0</v>
      </c>
      <c r="C180" t="s" s="24">
        <v>316</v>
      </c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48"/>
      <c r="W180" s="143"/>
      <c r="X180" s="144"/>
      <c r="Y180" s="144"/>
    </row>
    <row r="181" ht="30.4" customHeight="1">
      <c r="A181" s="254">
        <f>'S3 Maquette'!B181</f>
        <v>0</v>
      </c>
      <c r="B181" s="254">
        <f>'S3 Maquette'!C181</f>
        <v>0</v>
      </c>
      <c r="C181" t="s" s="24">
        <v>316</v>
      </c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48"/>
      <c r="W181" s="143"/>
      <c r="X181" s="144"/>
      <c r="Y181" s="144"/>
    </row>
    <row r="182" ht="30.4" customHeight="1">
      <c r="A182" s="254">
        <f>'S3 Maquette'!B182</f>
        <v>0</v>
      </c>
      <c r="B182" s="254">
        <f>'S3 Maquette'!C182</f>
        <v>0</v>
      </c>
      <c r="C182" t="s" s="24">
        <v>316</v>
      </c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48"/>
      <c r="W182" s="143"/>
      <c r="X182" s="144"/>
      <c r="Y182" s="144"/>
    </row>
    <row r="183" ht="30.4" customHeight="1">
      <c r="A183" s="254">
        <f>'S3 Maquette'!B183</f>
        <v>0</v>
      </c>
      <c r="B183" s="254">
        <f>'S3 Maquette'!C183</f>
        <v>0</v>
      </c>
      <c r="C183" t="s" s="24">
        <v>316</v>
      </c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48"/>
      <c r="W183" s="143"/>
      <c r="X183" s="144"/>
      <c r="Y183" s="144"/>
    </row>
    <row r="184" ht="30.4" customHeight="1">
      <c r="A184" s="254">
        <f>'S3 Maquette'!B184</f>
        <v>0</v>
      </c>
      <c r="B184" s="254">
        <f>'S3 Maquette'!C184</f>
        <v>0</v>
      </c>
      <c r="C184" t="s" s="24">
        <v>316</v>
      </c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48"/>
      <c r="W184" s="143"/>
      <c r="X184" s="144"/>
      <c r="Y184" s="144"/>
    </row>
    <row r="185" ht="30.4" customHeight="1">
      <c r="A185" s="254">
        <f>'S3 Maquette'!B185</f>
        <v>0</v>
      </c>
      <c r="B185" s="254">
        <f>'S3 Maquette'!C185</f>
        <v>0</v>
      </c>
      <c r="C185" t="s" s="24">
        <v>316</v>
      </c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48"/>
      <c r="W185" s="143"/>
      <c r="X185" s="144"/>
      <c r="Y185" s="144"/>
    </row>
    <row r="186" ht="30.4" customHeight="1">
      <c r="A186" s="254">
        <f>'S3 Maquette'!B186</f>
        <v>0</v>
      </c>
      <c r="B186" s="254">
        <f>'S3 Maquette'!C186</f>
        <v>0</v>
      </c>
      <c r="C186" t="s" s="24">
        <v>316</v>
      </c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48"/>
      <c r="W186" s="143"/>
      <c r="X186" s="144"/>
      <c r="Y186" s="144"/>
    </row>
    <row r="187" ht="30.4" customHeight="1">
      <c r="A187" s="254">
        <f>'S3 Maquette'!B187</f>
        <v>0</v>
      </c>
      <c r="B187" s="254">
        <f>'S3 Maquette'!C187</f>
        <v>0</v>
      </c>
      <c r="C187" t="s" s="24">
        <v>316</v>
      </c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48"/>
      <c r="W187" s="143"/>
      <c r="X187" s="144"/>
      <c r="Y187" s="144"/>
    </row>
    <row r="188" ht="30.4" customHeight="1">
      <c r="A188" s="254">
        <f>'S3 Maquette'!B188</f>
        <v>0</v>
      </c>
      <c r="B188" s="254">
        <f>'S3 Maquette'!C188</f>
        <v>0</v>
      </c>
      <c r="C188" t="s" s="24">
        <v>316</v>
      </c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48"/>
      <c r="W188" s="143"/>
      <c r="X188" s="144"/>
      <c r="Y188" s="144"/>
    </row>
    <row r="189" ht="30.4" customHeight="1">
      <c r="A189" s="254">
        <f>'S3 Maquette'!B189</f>
        <v>0</v>
      </c>
      <c r="B189" s="254">
        <f>'S3 Maquette'!C189</f>
        <v>0</v>
      </c>
      <c r="C189" t="s" s="24">
        <v>316</v>
      </c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48"/>
      <c r="W189" s="143"/>
      <c r="X189" s="144"/>
      <c r="Y189" s="144"/>
    </row>
    <row r="190" ht="30.4" customHeight="1">
      <c r="A190" s="254">
        <f>'S3 Maquette'!B190</f>
        <v>0</v>
      </c>
      <c r="B190" s="254">
        <f>'S3 Maquette'!C190</f>
        <v>0</v>
      </c>
      <c r="C190" t="s" s="24">
        <v>316</v>
      </c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48"/>
      <c r="W190" s="143"/>
      <c r="X190" s="144"/>
      <c r="Y190" s="144"/>
    </row>
    <row r="191" ht="30.4" customHeight="1">
      <c r="A191" s="254">
        <f>'S3 Maquette'!B191</f>
        <v>0</v>
      </c>
      <c r="B191" s="254">
        <f>'S3 Maquette'!C191</f>
        <v>0</v>
      </c>
      <c r="C191" t="s" s="24">
        <v>316</v>
      </c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48"/>
      <c r="W191" s="143"/>
      <c r="X191" s="144"/>
      <c r="Y191" s="144"/>
    </row>
    <row r="192" ht="30.4" customHeight="1">
      <c r="A192" s="254">
        <f>'S3 Maquette'!B192</f>
        <v>0</v>
      </c>
      <c r="B192" s="254">
        <f>'S3 Maquette'!C192</f>
        <v>0</v>
      </c>
      <c r="C192" t="s" s="24">
        <v>316</v>
      </c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48"/>
      <c r="W192" s="143"/>
      <c r="X192" s="144"/>
      <c r="Y192" s="144"/>
    </row>
    <row r="193" ht="30.4" customHeight="1">
      <c r="A193" s="254">
        <f>'S3 Maquette'!B193</f>
        <v>0</v>
      </c>
      <c r="B193" s="254">
        <f>'S3 Maquette'!C193</f>
        <v>0</v>
      </c>
      <c r="C193" t="s" s="24">
        <v>316</v>
      </c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48"/>
      <c r="W193" s="143"/>
      <c r="X193" s="144"/>
      <c r="Y193" s="144"/>
    </row>
    <row r="194" ht="30.4" customHeight="1">
      <c r="A194" s="254">
        <f>'S3 Maquette'!B194</f>
        <v>0</v>
      </c>
      <c r="B194" s="254">
        <f>'S3 Maquette'!C194</f>
        <v>0</v>
      </c>
      <c r="C194" t="s" s="24">
        <v>316</v>
      </c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48"/>
      <c r="W194" s="143"/>
      <c r="X194" s="144"/>
      <c r="Y194" s="144"/>
    </row>
    <row r="195" ht="30.4" customHeight="1">
      <c r="A195" s="254">
        <f>'S3 Maquette'!B195</f>
        <v>0</v>
      </c>
      <c r="B195" s="254">
        <f>'S3 Maquette'!C195</f>
        <v>0</v>
      </c>
      <c r="C195" t="s" s="24">
        <v>316</v>
      </c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48"/>
      <c r="W195" s="143"/>
      <c r="X195" s="144"/>
      <c r="Y195" s="144"/>
    </row>
    <row r="196" ht="30.4" customHeight="1">
      <c r="A196" s="254">
        <f>'S3 Maquette'!B196</f>
        <v>0</v>
      </c>
      <c r="B196" s="254">
        <f>'S3 Maquette'!C196</f>
        <v>0</v>
      </c>
      <c r="C196" t="s" s="24">
        <v>316</v>
      </c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48"/>
      <c r="W196" s="143"/>
      <c r="X196" s="144"/>
      <c r="Y196" s="144"/>
    </row>
    <row r="197" ht="30.4" customHeight="1">
      <c r="A197" s="254">
        <f>'S3 Maquette'!B197</f>
        <v>0</v>
      </c>
      <c r="B197" s="254">
        <f>'S3 Maquette'!C197</f>
        <v>0</v>
      </c>
      <c r="C197" t="s" s="24">
        <v>316</v>
      </c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48"/>
      <c r="W197" s="143"/>
      <c r="X197" s="144"/>
      <c r="Y197" s="144"/>
    </row>
    <row r="198" ht="30.4" customHeight="1">
      <c r="A198" s="254">
        <f>'S3 Maquette'!B198</f>
        <v>0</v>
      </c>
      <c r="B198" s="254">
        <f>'S3 Maquette'!C198</f>
        <v>0</v>
      </c>
      <c r="C198" t="s" s="24">
        <v>316</v>
      </c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48"/>
      <c r="W198" s="143"/>
      <c r="X198" s="144"/>
      <c r="Y198" s="144"/>
    </row>
    <row r="199" ht="30.4" customHeight="1">
      <c r="A199" s="254">
        <f>'S3 Maquette'!B199</f>
        <v>0</v>
      </c>
      <c r="B199" s="254">
        <f>'S3 Maquette'!C199</f>
        <v>0</v>
      </c>
      <c r="C199" t="s" s="24">
        <v>316</v>
      </c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48"/>
      <c r="W199" s="143"/>
      <c r="X199" s="144"/>
      <c r="Y199" s="144"/>
    </row>
    <row r="200" ht="30.4" customHeight="1">
      <c r="A200" s="254">
        <f>'S3 Maquette'!B200</f>
        <v>0</v>
      </c>
      <c r="B200" s="254">
        <f>'S3 Maquette'!C200</f>
        <v>0</v>
      </c>
      <c r="C200" t="s" s="24">
        <v>316</v>
      </c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48"/>
      <c r="W200" s="143"/>
      <c r="X200" s="144"/>
      <c r="Y200" s="144"/>
    </row>
    <row r="201" ht="30.4" customHeight="1">
      <c r="A201" s="254">
        <f>'S3 Maquette'!B201</f>
        <v>0</v>
      </c>
      <c r="B201" s="254">
        <f>'S3 Maquette'!C201</f>
        <v>0</v>
      </c>
      <c r="C201" t="s" s="24">
        <v>316</v>
      </c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48"/>
      <c r="W201" s="143"/>
      <c r="X201" s="144"/>
      <c r="Y201" s="144"/>
    </row>
    <row r="202" ht="30.4" customHeight="1">
      <c r="A202" s="254">
        <f>'S3 Maquette'!B202</f>
        <v>0</v>
      </c>
      <c r="B202" s="254">
        <f>'S3 Maquette'!C202</f>
        <v>0</v>
      </c>
      <c r="C202" t="s" s="24">
        <v>316</v>
      </c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48"/>
      <c r="W202" s="143"/>
      <c r="X202" s="144"/>
      <c r="Y202" s="144"/>
    </row>
    <row r="203" ht="30.4" customHeight="1">
      <c r="A203" s="254">
        <f>'S3 Maquette'!B203</f>
        <v>0</v>
      </c>
      <c r="B203" s="254">
        <f>'S3 Maquette'!C203</f>
        <v>0</v>
      </c>
      <c r="C203" t="s" s="24">
        <v>316</v>
      </c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48"/>
      <c r="W203" s="143"/>
      <c r="X203" s="144"/>
      <c r="Y203" s="144"/>
    </row>
    <row r="204" ht="30.4" customHeight="1">
      <c r="A204" s="254">
        <f>'S3 Maquette'!B204</f>
        <v>0</v>
      </c>
      <c r="B204" s="254">
        <f>'S3 Maquette'!C204</f>
        <v>0</v>
      </c>
      <c r="C204" t="s" s="24">
        <v>316</v>
      </c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48"/>
      <c r="W204" s="143"/>
      <c r="X204" s="144"/>
      <c r="Y204" s="144"/>
    </row>
    <row r="205" ht="30.4" customHeight="1">
      <c r="A205" s="254">
        <f>'S3 Maquette'!B205</f>
        <v>0</v>
      </c>
      <c r="B205" s="254">
        <f>'S3 Maquette'!C205</f>
        <v>0</v>
      </c>
      <c r="C205" t="s" s="24">
        <v>316</v>
      </c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48"/>
      <c r="W205" s="143"/>
      <c r="X205" s="144"/>
      <c r="Y205" s="144"/>
    </row>
    <row r="206" ht="30.4" customHeight="1">
      <c r="A206" s="254">
        <f>'S3 Maquette'!B206</f>
        <v>0</v>
      </c>
      <c r="B206" s="254">
        <f>'S3 Maquette'!C206</f>
        <v>0</v>
      </c>
      <c r="C206" t="s" s="24">
        <v>316</v>
      </c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48"/>
      <c r="W206" s="143"/>
      <c r="X206" s="144"/>
      <c r="Y206" s="144"/>
    </row>
    <row r="207" ht="30.4" customHeight="1">
      <c r="A207" s="254">
        <f>'S3 Maquette'!B207</f>
        <v>0</v>
      </c>
      <c r="B207" s="254">
        <f>'S3 Maquette'!C207</f>
        <v>0</v>
      </c>
      <c r="C207" t="s" s="24">
        <v>316</v>
      </c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48"/>
      <c r="W207" s="143"/>
      <c r="X207" s="144"/>
      <c r="Y207" s="144"/>
    </row>
    <row r="208" ht="30.4" customHeight="1">
      <c r="A208" s="254">
        <f>'S3 Maquette'!B208</f>
        <v>0</v>
      </c>
      <c r="B208" s="254">
        <f>'S3 Maquette'!C208</f>
        <v>0</v>
      </c>
      <c r="C208" t="s" s="24">
        <v>316</v>
      </c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48"/>
      <c r="W208" s="143"/>
      <c r="X208" s="144"/>
      <c r="Y208" s="144"/>
    </row>
    <row r="209" ht="30.4" customHeight="1">
      <c r="A209" s="254">
        <f>'S3 Maquette'!B209</f>
        <v>0</v>
      </c>
      <c r="B209" s="254">
        <f>'S3 Maquette'!C209</f>
        <v>0</v>
      </c>
      <c r="C209" t="s" s="24">
        <v>316</v>
      </c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48"/>
      <c r="W209" s="143"/>
      <c r="X209" s="144"/>
      <c r="Y209" s="144"/>
    </row>
    <row r="210" ht="30.4" customHeight="1">
      <c r="A210" s="254">
        <f>'S3 Maquette'!B210</f>
        <v>0</v>
      </c>
      <c r="B210" s="254">
        <f>'S3 Maquette'!C210</f>
        <v>0</v>
      </c>
      <c r="C210" t="s" s="24">
        <v>316</v>
      </c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48"/>
      <c r="W210" s="143"/>
      <c r="X210" s="144"/>
      <c r="Y210" s="144"/>
    </row>
    <row r="211" ht="30.4" customHeight="1">
      <c r="A211" s="254">
        <f>'S3 Maquette'!B211</f>
        <v>0</v>
      </c>
      <c r="B211" s="254">
        <f>'S3 Maquette'!C211</f>
        <v>0</v>
      </c>
      <c r="C211" t="s" s="24">
        <v>316</v>
      </c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48"/>
      <c r="W211" s="143"/>
      <c r="X211" s="144"/>
      <c r="Y211" s="144"/>
    </row>
    <row r="212" ht="30.4" customHeight="1">
      <c r="A212" s="254">
        <f>'S3 Maquette'!B212</f>
        <v>0</v>
      </c>
      <c r="B212" s="254">
        <f>'S3 Maquette'!C212</f>
        <v>0</v>
      </c>
      <c r="C212" t="s" s="24">
        <v>316</v>
      </c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48"/>
      <c r="W212" s="143"/>
      <c r="X212" s="144"/>
      <c r="Y212" s="144"/>
    </row>
    <row r="213" ht="30.4" customHeight="1">
      <c r="A213" s="254">
        <f>'S3 Maquette'!B213</f>
        <v>0</v>
      </c>
      <c r="B213" s="254">
        <f>'S3 Maquette'!C213</f>
        <v>0</v>
      </c>
      <c r="C213" t="s" s="24">
        <v>316</v>
      </c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48"/>
      <c r="W213" s="143"/>
      <c r="X213" s="144"/>
      <c r="Y213" s="144"/>
    </row>
    <row r="214" ht="30.4" customHeight="1">
      <c r="A214" s="254">
        <f>'S3 Maquette'!B214</f>
        <v>0</v>
      </c>
      <c r="B214" s="254">
        <f>'S3 Maquette'!C214</f>
        <v>0</v>
      </c>
      <c r="C214" t="s" s="24">
        <v>316</v>
      </c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48"/>
      <c r="W214" s="143"/>
      <c r="X214" s="144"/>
      <c r="Y214" s="144"/>
    </row>
    <row r="215" ht="30.4" customHeight="1">
      <c r="A215" s="254">
        <f>'S3 Maquette'!B215</f>
        <v>0</v>
      </c>
      <c r="B215" s="254">
        <f>'S3 Maquette'!C215</f>
        <v>0</v>
      </c>
      <c r="C215" t="s" s="24">
        <v>316</v>
      </c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48"/>
      <c r="W215" s="143"/>
      <c r="X215" s="144"/>
      <c r="Y215" s="144"/>
    </row>
    <row r="216" ht="30.4" customHeight="1">
      <c r="A216" s="254">
        <f>'S3 Maquette'!B216</f>
        <v>0</v>
      </c>
      <c r="B216" s="254">
        <f>'S3 Maquette'!C216</f>
        <v>0</v>
      </c>
      <c r="C216" t="s" s="24">
        <v>316</v>
      </c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48"/>
      <c r="W216" s="143"/>
      <c r="X216" s="144"/>
      <c r="Y216" s="144"/>
    </row>
    <row r="217" ht="30.4" customHeight="1">
      <c r="A217" s="254">
        <f>'S3 Maquette'!B217</f>
        <v>0</v>
      </c>
      <c r="B217" s="254">
        <f>'S3 Maquette'!C217</f>
        <v>0</v>
      </c>
      <c r="C217" t="s" s="24">
        <v>316</v>
      </c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48"/>
      <c r="W217" s="143"/>
      <c r="X217" s="144"/>
      <c r="Y217" s="144"/>
    </row>
    <row r="218" ht="30.4" customHeight="1">
      <c r="A218" s="254">
        <f>'S3 Maquette'!B218</f>
        <v>0</v>
      </c>
      <c r="B218" s="254">
        <f>'S3 Maquette'!C218</f>
        <v>0</v>
      </c>
      <c r="C218" t="s" s="24">
        <v>316</v>
      </c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48"/>
      <c r="W218" s="143"/>
      <c r="X218" s="144"/>
      <c r="Y218" s="144"/>
    </row>
    <row r="219" ht="30.4" customHeight="1">
      <c r="A219" s="254">
        <f>'S3 Maquette'!B219</f>
        <v>0</v>
      </c>
      <c r="B219" s="254">
        <f>'S3 Maquette'!C219</f>
        <v>0</v>
      </c>
      <c r="C219" t="s" s="24">
        <v>316</v>
      </c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48"/>
      <c r="W219" s="143"/>
      <c r="X219" s="144"/>
      <c r="Y219" s="144"/>
    </row>
    <row r="220" ht="30.4" customHeight="1">
      <c r="A220" s="254">
        <f>'S3 Maquette'!B220</f>
        <v>0</v>
      </c>
      <c r="B220" s="254">
        <f>'S3 Maquette'!C220</f>
        <v>0</v>
      </c>
      <c r="C220" t="s" s="24">
        <v>316</v>
      </c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48"/>
      <c r="W220" s="143"/>
      <c r="X220" s="144"/>
      <c r="Y220" s="144"/>
    </row>
    <row r="221" ht="30.4" customHeight="1">
      <c r="A221" s="254">
        <f>'S3 Maquette'!B221</f>
        <v>0</v>
      </c>
      <c r="B221" s="254">
        <f>'S3 Maquette'!C221</f>
        <v>0</v>
      </c>
      <c r="C221" t="s" s="24">
        <v>316</v>
      </c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48"/>
      <c r="W221" s="143"/>
      <c r="X221" s="144"/>
      <c r="Y221" s="144"/>
    </row>
    <row r="222" ht="30.4" customHeight="1">
      <c r="A222" s="254">
        <f>'S3 Maquette'!B222</f>
        <v>0</v>
      </c>
      <c r="B222" s="254">
        <f>'S3 Maquette'!C222</f>
        <v>0</v>
      </c>
      <c r="C222" t="s" s="24">
        <v>316</v>
      </c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48"/>
      <c r="W222" s="143"/>
      <c r="X222" s="144"/>
      <c r="Y222" s="144"/>
    </row>
    <row r="223" ht="30.4" customHeight="1">
      <c r="A223" s="254">
        <f>'S3 Maquette'!B223</f>
        <v>0</v>
      </c>
      <c r="B223" s="254">
        <f>'S3 Maquette'!C223</f>
        <v>0</v>
      </c>
      <c r="C223" t="s" s="24">
        <v>316</v>
      </c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48"/>
      <c r="W223" s="143"/>
      <c r="X223" s="144"/>
      <c r="Y223" s="144"/>
    </row>
    <row r="224" ht="30.4" customHeight="1">
      <c r="A224" s="254">
        <f>'S3 Maquette'!B224</f>
        <v>0</v>
      </c>
      <c r="B224" s="254">
        <f>'S3 Maquette'!C224</f>
        <v>0</v>
      </c>
      <c r="C224" t="s" s="24">
        <v>316</v>
      </c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48"/>
      <c r="W224" s="143"/>
      <c r="X224" s="144"/>
      <c r="Y224" s="144"/>
    </row>
    <row r="225" ht="30.4" customHeight="1">
      <c r="A225" s="254">
        <f>'S3 Maquette'!B225</f>
        <v>0</v>
      </c>
      <c r="B225" s="254">
        <f>'S3 Maquette'!C225</f>
        <v>0</v>
      </c>
      <c r="C225" t="s" s="24">
        <v>316</v>
      </c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48"/>
      <c r="W225" s="143"/>
      <c r="X225" s="144"/>
      <c r="Y225" s="144"/>
    </row>
    <row r="226" ht="30.4" customHeight="1">
      <c r="A226" s="254">
        <f>'S3 Maquette'!B226</f>
        <v>0</v>
      </c>
      <c r="B226" s="254">
        <f>'S3 Maquette'!C226</f>
        <v>0</v>
      </c>
      <c r="C226" t="s" s="24">
        <v>316</v>
      </c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48"/>
      <c r="W226" s="143"/>
      <c r="X226" s="144"/>
      <c r="Y226" s="144"/>
    </row>
    <row r="227" ht="30.4" customHeight="1">
      <c r="A227" s="254">
        <f>'S3 Maquette'!B227</f>
        <v>0</v>
      </c>
      <c r="B227" s="254">
        <f>'S3 Maquette'!C227</f>
        <v>0</v>
      </c>
      <c r="C227" t="s" s="24">
        <v>316</v>
      </c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48"/>
      <c r="W227" s="143"/>
      <c r="X227" s="144"/>
      <c r="Y227" s="144"/>
    </row>
    <row r="228" ht="30.4" customHeight="1">
      <c r="A228" s="254">
        <f>'S3 Maquette'!B228</f>
        <v>0</v>
      </c>
      <c r="B228" s="254">
        <f>'S3 Maquette'!C228</f>
        <v>0</v>
      </c>
      <c r="C228" t="s" s="24">
        <v>316</v>
      </c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48"/>
      <c r="W228" s="143"/>
      <c r="X228" s="144"/>
      <c r="Y228" s="144"/>
    </row>
    <row r="229" ht="30.4" customHeight="1">
      <c r="A229" s="254">
        <f>'S3 Maquette'!B229</f>
        <v>0</v>
      </c>
      <c r="B229" s="254">
        <f>'S3 Maquette'!C229</f>
        <v>0</v>
      </c>
      <c r="C229" t="s" s="24">
        <v>316</v>
      </c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48"/>
      <c r="W229" s="143"/>
      <c r="X229" s="144"/>
      <c r="Y229" s="144"/>
    </row>
    <row r="230" ht="30.4" customHeight="1">
      <c r="A230" s="254">
        <f>'S3 Maquette'!B230</f>
        <v>0</v>
      </c>
      <c r="B230" s="254">
        <f>'S3 Maquette'!C230</f>
        <v>0</v>
      </c>
      <c r="C230" t="s" s="24">
        <v>316</v>
      </c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48"/>
      <c r="W230" s="143"/>
      <c r="X230" s="144"/>
      <c r="Y230" s="144"/>
    </row>
    <row r="231" ht="30.4" customHeight="1">
      <c r="A231" s="254">
        <f>'S3 Maquette'!B231</f>
        <v>0</v>
      </c>
      <c r="B231" s="254">
        <f>'S3 Maquette'!C231</f>
        <v>0</v>
      </c>
      <c r="C231" t="s" s="24">
        <v>316</v>
      </c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48"/>
      <c r="W231" s="143"/>
      <c r="X231" s="144"/>
      <c r="Y231" s="144"/>
    </row>
    <row r="232" ht="30.4" customHeight="1">
      <c r="A232" s="254">
        <f>'S3 Maquette'!B232</f>
        <v>0</v>
      </c>
      <c r="B232" s="254">
        <f>'S3 Maquette'!C232</f>
        <v>0</v>
      </c>
      <c r="C232" t="s" s="24">
        <v>316</v>
      </c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48"/>
      <c r="W232" s="143"/>
      <c r="X232" s="144"/>
      <c r="Y232" s="144"/>
    </row>
    <row r="233" ht="30.4" customHeight="1">
      <c r="A233" s="254">
        <f>'S3 Maquette'!B233</f>
        <v>0</v>
      </c>
      <c r="B233" s="254">
        <f>'S3 Maquette'!C233</f>
        <v>0</v>
      </c>
      <c r="C233" t="s" s="24">
        <v>316</v>
      </c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48"/>
      <c r="W233" s="143"/>
      <c r="X233" s="144"/>
      <c r="Y233" s="144"/>
    </row>
    <row r="234" ht="30.4" customHeight="1">
      <c r="A234" s="254">
        <f>'S3 Maquette'!B234</f>
        <v>0</v>
      </c>
      <c r="B234" s="254">
        <f>'S3 Maquette'!C234</f>
        <v>0</v>
      </c>
      <c r="C234" t="s" s="24">
        <v>316</v>
      </c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48"/>
      <c r="W234" s="143"/>
      <c r="X234" s="144"/>
      <c r="Y234" s="144"/>
    </row>
    <row r="235" ht="30.4" customHeight="1">
      <c r="A235" s="254">
        <f>'S3 Maquette'!B235</f>
        <v>0</v>
      </c>
      <c r="B235" s="254">
        <f>'S3 Maquette'!C235</f>
        <v>0</v>
      </c>
      <c r="C235" t="s" s="24">
        <v>316</v>
      </c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48"/>
      <c r="W235" s="143"/>
      <c r="X235" s="144"/>
      <c r="Y235" s="144"/>
    </row>
    <row r="236" ht="30.4" customHeight="1">
      <c r="A236" s="254">
        <f>'S3 Maquette'!B236</f>
        <v>0</v>
      </c>
      <c r="B236" s="254">
        <f>'S3 Maquette'!C236</f>
        <v>0</v>
      </c>
      <c r="C236" t="s" s="24">
        <v>316</v>
      </c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48"/>
      <c r="W236" s="143"/>
      <c r="X236" s="144"/>
      <c r="Y236" s="144"/>
    </row>
    <row r="237" ht="30.4" customHeight="1">
      <c r="A237" s="254">
        <f>'S3 Maquette'!B237</f>
        <v>0</v>
      </c>
      <c r="B237" s="254">
        <f>'S3 Maquette'!C237</f>
        <v>0</v>
      </c>
      <c r="C237" t="s" s="24">
        <v>316</v>
      </c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48"/>
      <c r="W237" s="143"/>
      <c r="X237" s="144"/>
      <c r="Y237" s="144"/>
    </row>
    <row r="238" ht="30.4" customHeight="1">
      <c r="A238" s="254">
        <f>'S3 Maquette'!B238</f>
        <v>0</v>
      </c>
      <c r="B238" s="254">
        <f>'S3 Maquette'!C238</f>
        <v>0</v>
      </c>
      <c r="C238" t="s" s="24">
        <v>316</v>
      </c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48"/>
      <c r="W238" s="143"/>
      <c r="X238" s="144"/>
      <c r="Y238" s="144"/>
    </row>
    <row r="239" ht="30.4" customHeight="1">
      <c r="A239" s="254">
        <f>'S3 Maquette'!B239</f>
        <v>0</v>
      </c>
      <c r="B239" s="254">
        <f>'S3 Maquette'!C239</f>
        <v>0</v>
      </c>
      <c r="C239" t="s" s="24">
        <v>316</v>
      </c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48"/>
      <c r="W239" s="143"/>
      <c r="X239" s="144"/>
      <c r="Y239" s="144"/>
    </row>
    <row r="240" ht="30.4" customHeight="1">
      <c r="A240" s="254">
        <f>'S3 Maquette'!B240</f>
        <v>0</v>
      </c>
      <c r="B240" s="254">
        <f>'S3 Maquette'!C240</f>
        <v>0</v>
      </c>
      <c r="C240" t="s" s="24">
        <v>316</v>
      </c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48"/>
      <c r="W240" s="143"/>
      <c r="X240" s="144"/>
      <c r="Y240" s="144"/>
    </row>
    <row r="241" ht="30.4" customHeight="1">
      <c r="A241" s="254">
        <f>'S3 Maquette'!B241</f>
        <v>0</v>
      </c>
      <c r="B241" s="254">
        <f>'S3 Maquette'!C241</f>
        <v>0</v>
      </c>
      <c r="C241" t="s" s="24">
        <v>316</v>
      </c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48"/>
      <c r="W241" s="143"/>
      <c r="X241" s="144"/>
      <c r="Y241" s="144"/>
    </row>
    <row r="242" ht="30.4" customHeight="1">
      <c r="A242" s="254">
        <f>'S3 Maquette'!B242</f>
        <v>0</v>
      </c>
      <c r="B242" s="254">
        <f>'S3 Maquette'!C242</f>
        <v>0</v>
      </c>
      <c r="C242" t="s" s="24">
        <v>316</v>
      </c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48"/>
      <c r="W242" s="143"/>
      <c r="X242" s="144"/>
      <c r="Y242" s="144"/>
    </row>
    <row r="243" ht="30.4" customHeight="1">
      <c r="A243" s="254">
        <f>'S3 Maquette'!B243</f>
        <v>0</v>
      </c>
      <c r="B243" s="254">
        <f>'S3 Maquette'!C243</f>
        <v>0</v>
      </c>
      <c r="C243" t="s" s="24">
        <v>316</v>
      </c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48"/>
      <c r="W243" s="143"/>
      <c r="X243" s="144"/>
      <c r="Y243" s="144"/>
    </row>
    <row r="244" ht="30.4" customHeight="1">
      <c r="A244" s="254">
        <f>'S3 Maquette'!B244</f>
        <v>0</v>
      </c>
      <c r="B244" s="254">
        <f>'S3 Maquette'!C244</f>
        <v>0</v>
      </c>
      <c r="C244" t="s" s="24">
        <v>316</v>
      </c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48"/>
      <c r="W244" s="143"/>
      <c r="X244" s="144"/>
      <c r="Y244" s="144"/>
    </row>
    <row r="245" ht="30.4" customHeight="1">
      <c r="A245" s="254">
        <f>'S3 Maquette'!B245</f>
        <v>0</v>
      </c>
      <c r="B245" s="254">
        <f>'S3 Maquette'!C245</f>
        <v>0</v>
      </c>
      <c r="C245" t="s" s="24">
        <v>316</v>
      </c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48"/>
      <c r="W245" s="143"/>
      <c r="X245" s="144"/>
      <c r="Y245" s="144"/>
    </row>
    <row r="246" ht="30.4" customHeight="1">
      <c r="A246" s="254">
        <f>'S3 Maquette'!B246</f>
        <v>0</v>
      </c>
      <c r="B246" s="254">
        <f>'S3 Maquette'!C246</f>
        <v>0</v>
      </c>
      <c r="C246" t="s" s="24">
        <v>316</v>
      </c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48"/>
      <c r="W246" s="143"/>
      <c r="X246" s="144"/>
      <c r="Y246" s="144"/>
    </row>
    <row r="247" ht="30.4" customHeight="1">
      <c r="A247" s="254">
        <f>'S3 Maquette'!B247</f>
        <v>0</v>
      </c>
      <c r="B247" s="254">
        <f>'S3 Maquette'!C247</f>
        <v>0</v>
      </c>
      <c r="C247" t="s" s="24">
        <v>316</v>
      </c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48"/>
      <c r="W247" s="143"/>
      <c r="X247" s="144"/>
      <c r="Y247" s="144"/>
    </row>
    <row r="248" ht="30.4" customHeight="1">
      <c r="A248" s="254">
        <f>'S3 Maquette'!B248</f>
        <v>0</v>
      </c>
      <c r="B248" s="254">
        <f>'S3 Maquette'!C248</f>
        <v>0</v>
      </c>
      <c r="C248" t="s" s="24">
        <v>316</v>
      </c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48"/>
      <c r="W248" s="143"/>
      <c r="X248" s="144"/>
      <c r="Y248" s="144"/>
    </row>
    <row r="249" ht="30.4" customHeight="1">
      <c r="A249" s="254">
        <f>'S3 Maquette'!B249</f>
        <v>0</v>
      </c>
      <c r="B249" s="254">
        <f>'S3 Maquette'!C249</f>
        <v>0</v>
      </c>
      <c r="C249" t="s" s="24">
        <v>316</v>
      </c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48"/>
      <c r="W249" s="143"/>
      <c r="X249" s="144"/>
      <c r="Y249" s="144"/>
    </row>
    <row r="250" ht="30.4" customHeight="1">
      <c r="A250" s="254">
        <f>'S3 Maquette'!B250</f>
        <v>0</v>
      </c>
      <c r="B250" s="254">
        <f>'S3 Maquette'!C250</f>
        <v>0</v>
      </c>
      <c r="C250" t="s" s="24">
        <v>316</v>
      </c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48"/>
      <c r="W250" s="143"/>
      <c r="X250" s="144"/>
      <c r="Y250" s="144"/>
    </row>
    <row r="251" ht="30.4" customHeight="1">
      <c r="A251" s="254">
        <f>'S3 Maquette'!B251</f>
        <v>0</v>
      </c>
      <c r="B251" s="254">
        <f>'S3 Maquette'!C251</f>
        <v>0</v>
      </c>
      <c r="C251" t="s" s="24">
        <v>316</v>
      </c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48"/>
      <c r="W251" s="143"/>
      <c r="X251" s="144"/>
      <c r="Y251" s="144"/>
    </row>
    <row r="252" ht="30.4" customHeight="1">
      <c r="A252" s="254">
        <f>'S3 Maquette'!B252</f>
        <v>0</v>
      </c>
      <c r="B252" s="254">
        <f>'S3 Maquette'!C252</f>
        <v>0</v>
      </c>
      <c r="C252" t="s" s="24">
        <v>316</v>
      </c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48"/>
      <c r="W252" s="143"/>
      <c r="X252" s="144"/>
      <c r="Y252" s="144"/>
    </row>
    <row r="253" ht="30.4" customHeight="1">
      <c r="A253" s="254">
        <f>'S3 Maquette'!B253</f>
        <v>0</v>
      </c>
      <c r="B253" s="254">
        <f>'S3 Maquette'!C253</f>
        <v>0</v>
      </c>
      <c r="C253" t="s" s="24">
        <v>316</v>
      </c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48"/>
      <c r="W253" s="143"/>
      <c r="X253" s="144"/>
      <c r="Y253" s="144"/>
    </row>
    <row r="254" ht="30.4" customHeight="1">
      <c r="A254" s="254">
        <f>'S3 Maquette'!B254</f>
        <v>0</v>
      </c>
      <c r="B254" s="254">
        <f>'S3 Maquette'!C254</f>
        <v>0</v>
      </c>
      <c r="C254" t="s" s="24">
        <v>316</v>
      </c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48"/>
      <c r="W254" s="143"/>
      <c r="X254" s="144"/>
      <c r="Y254" s="144"/>
    </row>
    <row r="255" ht="30.4" customHeight="1">
      <c r="A255" s="254">
        <f>'S3 Maquette'!B255</f>
        <v>0</v>
      </c>
      <c r="B255" s="254">
        <f>'S3 Maquette'!C255</f>
        <v>0</v>
      </c>
      <c r="C255" t="s" s="24">
        <v>316</v>
      </c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48"/>
      <c r="W255" s="143"/>
      <c r="X255" s="144"/>
      <c r="Y255" s="144"/>
    </row>
    <row r="256" ht="30.4" customHeight="1">
      <c r="A256" s="254">
        <f>'S3 Maquette'!B256</f>
        <v>0</v>
      </c>
      <c r="B256" s="254">
        <f>'S3 Maquette'!C256</f>
        <v>0</v>
      </c>
      <c r="C256" t="s" s="24">
        <v>316</v>
      </c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48"/>
      <c r="W256" s="143"/>
      <c r="X256" s="144"/>
      <c r="Y256" s="144"/>
    </row>
    <row r="257" ht="30.4" customHeight="1">
      <c r="A257" s="254">
        <f>'S3 Maquette'!B257</f>
        <v>0</v>
      </c>
      <c r="B257" s="254">
        <f>'S3 Maquette'!C257</f>
        <v>0</v>
      </c>
      <c r="C257" t="s" s="24">
        <v>316</v>
      </c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48"/>
      <c r="W257" s="143"/>
      <c r="X257" s="144"/>
      <c r="Y257" s="144"/>
    </row>
    <row r="258" ht="30.4" customHeight="1">
      <c r="A258" s="254">
        <f>'S3 Maquette'!B258</f>
        <v>0</v>
      </c>
      <c r="B258" s="254">
        <f>'S3 Maquette'!C258</f>
        <v>0</v>
      </c>
      <c r="C258" t="s" s="24">
        <v>316</v>
      </c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48"/>
      <c r="W258" s="143"/>
      <c r="X258" s="144"/>
      <c r="Y258" s="144"/>
    </row>
    <row r="259" ht="30.4" customHeight="1">
      <c r="A259" s="254">
        <f>'S3 Maquette'!B259</f>
        <v>0</v>
      </c>
      <c r="B259" s="254">
        <f>'S3 Maquette'!C259</f>
        <v>0</v>
      </c>
      <c r="C259" t="s" s="24">
        <v>316</v>
      </c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48"/>
      <c r="W259" s="143"/>
      <c r="X259" s="144"/>
      <c r="Y259" s="144"/>
    </row>
    <row r="260" ht="30.4" customHeight="1">
      <c r="A260" s="254">
        <f>'S3 Maquette'!B260</f>
        <v>0</v>
      </c>
      <c r="B260" s="254">
        <f>'S3 Maquette'!C260</f>
        <v>0</v>
      </c>
      <c r="C260" t="s" s="24">
        <v>316</v>
      </c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48"/>
      <c r="W260" s="143"/>
      <c r="X260" s="144"/>
      <c r="Y260" s="144"/>
    </row>
    <row r="261" ht="30.4" customHeight="1">
      <c r="A261" s="254">
        <f>'S3 Maquette'!B261</f>
        <v>0</v>
      </c>
      <c r="B261" s="254">
        <f>'S3 Maquette'!C261</f>
        <v>0</v>
      </c>
      <c r="C261" t="s" s="24">
        <v>316</v>
      </c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48"/>
      <c r="W261" s="143"/>
      <c r="X261" s="144"/>
      <c r="Y261" s="144"/>
    </row>
    <row r="262" ht="30.4" customHeight="1">
      <c r="A262" s="254">
        <f>'S3 Maquette'!B262</f>
        <v>0</v>
      </c>
      <c r="B262" s="254">
        <f>'S3 Maquette'!C262</f>
        <v>0</v>
      </c>
      <c r="C262" t="s" s="24">
        <v>316</v>
      </c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48"/>
      <c r="W262" s="143"/>
      <c r="X262" s="144"/>
      <c r="Y262" s="144"/>
    </row>
    <row r="263" ht="30.4" customHeight="1">
      <c r="A263" s="254">
        <f>'S3 Maquette'!B263</f>
        <v>0</v>
      </c>
      <c r="B263" s="254">
        <f>'S3 Maquette'!C263</f>
        <v>0</v>
      </c>
      <c r="C263" t="s" s="24">
        <v>316</v>
      </c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48"/>
      <c r="W263" s="143"/>
      <c r="X263" s="144"/>
      <c r="Y263" s="144"/>
    </row>
    <row r="264" ht="30.4" customHeight="1">
      <c r="A264" s="254">
        <f>'S3 Maquette'!B264</f>
        <v>0</v>
      </c>
      <c r="B264" s="254">
        <f>'S3 Maquette'!C264</f>
        <v>0</v>
      </c>
      <c r="C264" t="s" s="24">
        <v>316</v>
      </c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48"/>
      <c r="W264" s="143"/>
      <c r="X264" s="144"/>
      <c r="Y264" s="144"/>
    </row>
    <row r="265" ht="30.4" customHeight="1">
      <c r="A265" s="254">
        <f>'S3 Maquette'!B265</f>
        <v>0</v>
      </c>
      <c r="B265" s="254">
        <f>'S3 Maquette'!C265</f>
        <v>0</v>
      </c>
      <c r="C265" t="s" s="24">
        <v>316</v>
      </c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48"/>
      <c r="W265" s="143"/>
      <c r="X265" s="144"/>
      <c r="Y265" s="144"/>
    </row>
    <row r="266" ht="30.4" customHeight="1">
      <c r="A266" s="254">
        <f>'S3 Maquette'!B266</f>
        <v>0</v>
      </c>
      <c r="B266" s="254">
        <f>'S3 Maquette'!C266</f>
        <v>0</v>
      </c>
      <c r="C266" t="s" s="24">
        <v>316</v>
      </c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48"/>
      <c r="W266" s="143"/>
      <c r="X266" s="144"/>
      <c r="Y266" s="144"/>
    </row>
    <row r="267" ht="30.4" customHeight="1">
      <c r="A267" s="254">
        <f>'S3 Maquette'!B267</f>
        <v>0</v>
      </c>
      <c r="B267" s="254">
        <f>'S3 Maquette'!C267</f>
        <v>0</v>
      </c>
      <c r="C267" t="s" s="24">
        <v>316</v>
      </c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48"/>
      <c r="W267" s="143"/>
      <c r="X267" s="144"/>
      <c r="Y267" s="144"/>
    </row>
    <row r="268" ht="30.4" customHeight="1">
      <c r="A268" s="254">
        <f>'S3 Maquette'!B268</f>
        <v>0</v>
      </c>
      <c r="B268" s="254">
        <f>'S3 Maquette'!C268</f>
        <v>0</v>
      </c>
      <c r="C268" t="s" s="24">
        <v>316</v>
      </c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48"/>
      <c r="W268" s="143"/>
      <c r="X268" s="144"/>
      <c r="Y268" s="144"/>
    </row>
    <row r="269" ht="30.4" customHeight="1">
      <c r="A269" s="254">
        <f>'S3 Maquette'!B269</f>
        <v>0</v>
      </c>
      <c r="B269" s="254">
        <f>'S3 Maquette'!C269</f>
        <v>0</v>
      </c>
      <c r="C269" t="s" s="24">
        <v>316</v>
      </c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48"/>
      <c r="W269" s="143"/>
      <c r="X269" s="144"/>
      <c r="Y269" s="144"/>
    </row>
    <row r="270" ht="30.4" customHeight="1">
      <c r="A270" s="254">
        <f>'S3 Maquette'!B270</f>
        <v>0</v>
      </c>
      <c r="B270" s="254">
        <f>'S3 Maquette'!C270</f>
        <v>0</v>
      </c>
      <c r="C270" t="s" s="24">
        <v>316</v>
      </c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48"/>
      <c r="W270" s="143"/>
      <c r="X270" s="144"/>
      <c r="Y270" s="144"/>
    </row>
    <row r="271" ht="30.4" customHeight="1">
      <c r="A271" s="254">
        <f>'S3 Maquette'!B271</f>
        <v>0</v>
      </c>
      <c r="B271" s="254">
        <f>'S3 Maquette'!C271</f>
        <v>0</v>
      </c>
      <c r="C271" t="s" s="24">
        <v>316</v>
      </c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48"/>
      <c r="W271" s="143"/>
      <c r="X271" s="144"/>
      <c r="Y271" s="144"/>
    </row>
    <row r="272" ht="30.4" customHeight="1">
      <c r="A272" s="254">
        <f>'S3 Maquette'!B272</f>
        <v>0</v>
      </c>
      <c r="B272" s="254">
        <f>'S3 Maquette'!C272</f>
        <v>0</v>
      </c>
      <c r="C272" t="s" s="24">
        <v>316</v>
      </c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48"/>
      <c r="W272" s="143"/>
      <c r="X272" s="144"/>
      <c r="Y272" s="144"/>
    </row>
    <row r="273" ht="30.4" customHeight="1">
      <c r="A273" s="254">
        <f>'S3 Maquette'!B273</f>
        <v>0</v>
      </c>
      <c r="B273" s="254">
        <f>'S3 Maquette'!C273</f>
        <v>0</v>
      </c>
      <c r="C273" t="s" s="24">
        <v>316</v>
      </c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48"/>
      <c r="W273" s="143"/>
      <c r="X273" s="144"/>
      <c r="Y273" s="144"/>
    </row>
    <row r="274" ht="30.4" customHeight="1">
      <c r="A274" s="254">
        <f>'S3 Maquette'!B274</f>
        <v>0</v>
      </c>
      <c r="B274" s="254">
        <f>'S3 Maquette'!C274</f>
        <v>0</v>
      </c>
      <c r="C274" t="s" s="24">
        <v>316</v>
      </c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48"/>
      <c r="W274" s="143"/>
      <c r="X274" s="144"/>
      <c r="Y274" s="144"/>
    </row>
    <row r="275" ht="30.4" customHeight="1">
      <c r="A275" s="254">
        <f>'S3 Maquette'!B275</f>
        <v>0</v>
      </c>
      <c r="B275" s="254">
        <f>'S3 Maquette'!C275</f>
        <v>0</v>
      </c>
      <c r="C275" t="s" s="24">
        <v>316</v>
      </c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48"/>
      <c r="W275" s="143"/>
      <c r="X275" s="144"/>
      <c r="Y275" s="144"/>
    </row>
    <row r="276" ht="30.4" customHeight="1">
      <c r="A276" s="254">
        <f>'S3 Maquette'!B276</f>
        <v>0</v>
      </c>
      <c r="B276" s="254">
        <f>'S3 Maquette'!C276</f>
        <v>0</v>
      </c>
      <c r="C276" t="s" s="24">
        <v>316</v>
      </c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48"/>
      <c r="W276" s="143"/>
      <c r="X276" s="144"/>
      <c r="Y276" s="144"/>
    </row>
    <row r="277" ht="30.4" customHeight="1">
      <c r="A277" s="254">
        <f>'S3 Maquette'!B277</f>
        <v>0</v>
      </c>
      <c r="B277" s="254">
        <f>'S3 Maquette'!C277</f>
        <v>0</v>
      </c>
      <c r="C277" t="s" s="24">
        <v>316</v>
      </c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48"/>
      <c r="W277" s="143"/>
      <c r="X277" s="144"/>
      <c r="Y277" s="144"/>
    </row>
    <row r="278" ht="30.4" customHeight="1">
      <c r="A278" s="254">
        <f>'S3 Maquette'!B278</f>
        <v>0</v>
      </c>
      <c r="B278" s="254">
        <f>'S3 Maquette'!C278</f>
        <v>0</v>
      </c>
      <c r="C278" t="s" s="24">
        <v>316</v>
      </c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48"/>
      <c r="W278" s="143"/>
      <c r="X278" s="144"/>
      <c r="Y278" s="144"/>
    </row>
    <row r="279" ht="30.4" customHeight="1">
      <c r="A279" s="254">
        <f>'S3 Maquette'!B279</f>
        <v>0</v>
      </c>
      <c r="B279" s="254">
        <f>'S3 Maquette'!C279</f>
        <v>0</v>
      </c>
      <c r="C279" t="s" s="24">
        <v>316</v>
      </c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48"/>
      <c r="W279" s="143"/>
      <c r="X279" s="144"/>
      <c r="Y279" s="144"/>
    </row>
    <row r="280" ht="30.4" customHeight="1">
      <c r="A280" s="254">
        <f>'S3 Maquette'!B280</f>
        <v>0</v>
      </c>
      <c r="B280" s="254">
        <f>'S3 Maquette'!C280</f>
        <v>0</v>
      </c>
      <c r="C280" t="s" s="24">
        <v>316</v>
      </c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48"/>
      <c r="W280" s="143"/>
      <c r="X280" s="144"/>
      <c r="Y280" s="144"/>
    </row>
    <row r="281" ht="30.4" customHeight="1">
      <c r="A281" s="254">
        <f>'S3 Maquette'!B281</f>
        <v>0</v>
      </c>
      <c r="B281" s="254">
        <f>'S3 Maquette'!C281</f>
        <v>0</v>
      </c>
      <c r="C281" t="s" s="24">
        <v>316</v>
      </c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48"/>
      <c r="W281" s="143"/>
      <c r="X281" s="144"/>
      <c r="Y281" s="144"/>
    </row>
    <row r="282" ht="30.4" customHeight="1">
      <c r="A282" s="254">
        <f>'S3 Maquette'!B282</f>
        <v>0</v>
      </c>
      <c r="B282" s="254">
        <f>'S3 Maquette'!C282</f>
        <v>0</v>
      </c>
      <c r="C282" t="s" s="24">
        <v>316</v>
      </c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48"/>
      <c r="W282" s="143"/>
      <c r="X282" s="144"/>
      <c r="Y282" s="144"/>
    </row>
    <row r="283" ht="30.4" customHeight="1">
      <c r="A283" s="254">
        <f>'S3 Maquette'!B283</f>
        <v>0</v>
      </c>
      <c r="B283" s="254">
        <f>'S3 Maquette'!C283</f>
        <v>0</v>
      </c>
      <c r="C283" t="s" s="24">
        <v>316</v>
      </c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48"/>
      <c r="W283" s="143"/>
      <c r="X283" s="144"/>
      <c r="Y283" s="144"/>
    </row>
    <row r="284" ht="30.4" customHeight="1">
      <c r="A284" s="254">
        <f>'S3 Maquette'!B284</f>
        <v>0</v>
      </c>
      <c r="B284" s="254">
        <f>'S3 Maquette'!C284</f>
        <v>0</v>
      </c>
      <c r="C284" t="s" s="24">
        <v>316</v>
      </c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48"/>
      <c r="W284" s="143"/>
      <c r="X284" s="144"/>
      <c r="Y284" s="144"/>
    </row>
    <row r="285" ht="30.4" customHeight="1">
      <c r="A285" s="254">
        <f>'S3 Maquette'!B285</f>
        <v>0</v>
      </c>
      <c r="B285" s="254">
        <f>'S3 Maquette'!C285</f>
        <v>0</v>
      </c>
      <c r="C285" t="s" s="24">
        <v>316</v>
      </c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48"/>
      <c r="W285" s="143"/>
      <c r="X285" s="144"/>
      <c r="Y285" s="144"/>
    </row>
    <row r="286" ht="30.4" customHeight="1">
      <c r="A286" s="254">
        <f>'S3 Maquette'!B286</f>
        <v>0</v>
      </c>
      <c r="B286" s="254">
        <f>'S3 Maquette'!C286</f>
        <v>0</v>
      </c>
      <c r="C286" t="s" s="24">
        <v>316</v>
      </c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48"/>
      <c r="W286" s="143"/>
      <c r="X286" s="144"/>
      <c r="Y286" s="144"/>
    </row>
    <row r="287" ht="30.4" customHeight="1">
      <c r="A287" s="254">
        <f>'S3 Maquette'!B287</f>
        <v>0</v>
      </c>
      <c r="B287" s="254">
        <f>'S3 Maquette'!C287</f>
        <v>0</v>
      </c>
      <c r="C287" t="s" s="24">
        <v>316</v>
      </c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48"/>
      <c r="W287" s="143"/>
      <c r="X287" s="144"/>
      <c r="Y287" s="144"/>
    </row>
    <row r="288" ht="30.4" customHeight="1">
      <c r="A288" s="254">
        <f>'S3 Maquette'!B288</f>
        <v>0</v>
      </c>
      <c r="B288" s="254">
        <f>'S3 Maquette'!C288</f>
        <v>0</v>
      </c>
      <c r="C288" t="s" s="24">
        <v>316</v>
      </c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48"/>
      <c r="W288" s="143"/>
      <c r="X288" s="144"/>
      <c r="Y288" s="144"/>
    </row>
    <row r="289" ht="30.4" customHeight="1">
      <c r="A289" s="254">
        <f>'S3 Maquette'!B289</f>
        <v>0</v>
      </c>
      <c r="B289" s="254">
        <f>'S3 Maquette'!C289</f>
        <v>0</v>
      </c>
      <c r="C289" t="s" s="24">
        <v>316</v>
      </c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48"/>
      <c r="W289" s="143"/>
      <c r="X289" s="144"/>
      <c r="Y289" s="144"/>
    </row>
    <row r="290" ht="30.4" customHeight="1">
      <c r="A290" s="254">
        <f>'S3 Maquette'!B290</f>
        <v>0</v>
      </c>
      <c r="B290" s="254">
        <f>'S3 Maquette'!C290</f>
        <v>0</v>
      </c>
      <c r="C290" t="s" s="24">
        <v>316</v>
      </c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48"/>
      <c r="W290" s="143"/>
      <c r="X290" s="144"/>
      <c r="Y290" s="144"/>
    </row>
    <row r="291" ht="30.4" customHeight="1">
      <c r="A291" s="254">
        <f>'S3 Maquette'!B291</f>
        <v>0</v>
      </c>
      <c r="B291" s="254">
        <f>'S3 Maquette'!C291</f>
        <v>0</v>
      </c>
      <c r="C291" t="s" s="24">
        <v>316</v>
      </c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48"/>
      <c r="W291" s="143"/>
      <c r="X291" s="144"/>
      <c r="Y291" s="144"/>
    </row>
    <row r="292" ht="30.4" customHeight="1">
      <c r="A292" s="254">
        <f>'S3 Maquette'!B292</f>
        <v>0</v>
      </c>
      <c r="B292" s="254">
        <f>'S3 Maquette'!C292</f>
        <v>0</v>
      </c>
      <c r="C292" t="s" s="24">
        <v>316</v>
      </c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48"/>
      <c r="W292" s="143"/>
      <c r="X292" s="144"/>
      <c r="Y292" s="144"/>
    </row>
    <row r="293" ht="30.4" customHeight="1">
      <c r="A293" s="254">
        <f>'S3 Maquette'!B293</f>
        <v>0</v>
      </c>
      <c r="B293" s="254">
        <f>'S3 Maquette'!C293</f>
        <v>0</v>
      </c>
      <c r="C293" t="s" s="24">
        <v>316</v>
      </c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48"/>
      <c r="W293" s="143"/>
      <c r="X293" s="144"/>
      <c r="Y293" s="144"/>
    </row>
    <row r="294" ht="30.4" customHeight="1">
      <c r="A294" s="254">
        <f>'S3 Maquette'!B294</f>
        <v>0</v>
      </c>
      <c r="B294" s="254">
        <f>'S3 Maquette'!C294</f>
        <v>0</v>
      </c>
      <c r="C294" t="s" s="24">
        <v>316</v>
      </c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48"/>
      <c r="W294" s="143"/>
      <c r="X294" s="144"/>
      <c r="Y294" s="144"/>
    </row>
    <row r="295" ht="30.4" customHeight="1">
      <c r="A295" s="254">
        <f>'S3 Maquette'!B295</f>
        <v>0</v>
      </c>
      <c r="B295" s="254">
        <f>'S3 Maquette'!C295</f>
        <v>0</v>
      </c>
      <c r="C295" t="s" s="24">
        <v>316</v>
      </c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48"/>
      <c r="W295" s="143"/>
      <c r="X295" s="144"/>
      <c r="Y295" s="144"/>
    </row>
    <row r="296" ht="30.4" customHeight="1">
      <c r="A296" s="254">
        <f>'S3 Maquette'!B296</f>
        <v>0</v>
      </c>
      <c r="B296" s="254">
        <f>'S3 Maquette'!C296</f>
        <v>0</v>
      </c>
      <c r="C296" t="s" s="24">
        <v>316</v>
      </c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48"/>
      <c r="W296" s="143"/>
      <c r="X296" s="144"/>
      <c r="Y296" s="144"/>
    </row>
    <row r="297" ht="30.4" customHeight="1">
      <c r="A297" s="254">
        <f>'S3 Maquette'!B297</f>
        <v>0</v>
      </c>
      <c r="B297" s="254">
        <f>'S3 Maquette'!C297</f>
        <v>0</v>
      </c>
      <c r="C297" t="s" s="24">
        <v>316</v>
      </c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48"/>
      <c r="W297" s="143"/>
      <c r="X297" s="144"/>
      <c r="Y297" s="144"/>
    </row>
    <row r="298" ht="30.4" customHeight="1">
      <c r="A298" s="254">
        <f>'S3 Maquette'!B298</f>
        <v>0</v>
      </c>
      <c r="B298" s="254">
        <f>'S3 Maquette'!C298</f>
        <v>0</v>
      </c>
      <c r="C298" t="s" s="24">
        <v>316</v>
      </c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48"/>
      <c r="W298" s="143"/>
      <c r="X298" s="144"/>
      <c r="Y298" s="144"/>
    </row>
    <row r="299" ht="30.4" customHeight="1">
      <c r="A299" s="254">
        <f>'S3 Maquette'!B299</f>
        <v>0</v>
      </c>
      <c r="B299" s="254">
        <f>'S3 Maquette'!C299</f>
        <v>0</v>
      </c>
      <c r="C299" t="s" s="24">
        <v>316</v>
      </c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48"/>
      <c r="W299" s="143"/>
      <c r="X299" s="144"/>
      <c r="Y299" s="144"/>
    </row>
  </sheetData>
  <mergeCells count="26">
    <mergeCell ref="M12:Q13"/>
    <mergeCell ref="P14:Q17"/>
    <mergeCell ref="R12:U13"/>
    <mergeCell ref="A13:A14"/>
    <mergeCell ref="B13:C14"/>
    <mergeCell ref="D13:D14"/>
    <mergeCell ref="E13:G14"/>
    <mergeCell ref="M14:M17"/>
    <mergeCell ref="N14:O17"/>
    <mergeCell ref="R14:R17"/>
    <mergeCell ref="S14:S17"/>
    <mergeCell ref="T14:T17"/>
    <mergeCell ref="U14:U17"/>
    <mergeCell ref="A15:A16"/>
    <mergeCell ref="B15:C16"/>
    <mergeCell ref="D15:D16"/>
    <mergeCell ref="E15:G16"/>
    <mergeCell ref="A1:I6"/>
    <mergeCell ref="C7:D9"/>
    <mergeCell ref="E7:F9"/>
    <mergeCell ref="G7:G9"/>
    <mergeCell ref="H7:I9"/>
    <mergeCell ref="A7:A11"/>
    <mergeCell ref="B7:B11"/>
    <mergeCell ref="C10:D11"/>
    <mergeCell ref="E10:I11"/>
  </mergeCells>
  <dataValidations count="6">
    <dataValidation type="list" allowBlank="1" showInputMessage="1" showErrorMessage="1" sqref="D1:D6">
      <formula1>"Obligatoire,Facultatif,Complémentaire"</formula1>
    </dataValidation>
    <dataValidation type="list" allowBlank="1" showInputMessage="1" showErrorMessage="1" sqref="C19:C299">
      <formula1>"Modification MCC"</formula1>
    </dataValidation>
    <dataValidation type="list" allowBlank="1" showInputMessage="1" showErrorMessage="1" sqref="E19:I299">
      <formula1>"OUI,NON"</formula1>
    </dataValidation>
    <dataValidation type="list" allowBlank="1" showInputMessage="1" showErrorMessage="1" sqref="K19:K299">
      <formula1>"CCI (CC Intégral),CT (Contrôle terminal),CC&amp;CT"</formula1>
    </dataValidation>
    <dataValidation type="list" allowBlank="1" showInputMessage="1" showErrorMessage="1" sqref="N19:N299 P19:P299 S19:S299">
      <formula1>"Écrit,Oral,Écrit/Pratique,Rapport/Mémoire,Pratique sportive"</formula1>
    </dataValidation>
    <dataValidation type="list" allowBlank="1" showInputMessage="1" showErrorMessage="1" sqref="R19:R299">
      <formula1>"CT (Contrôle terminal),Autres"</formula1>
    </dataValidation>
  </dataValidation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O306"/>
  <sheetViews>
    <sheetView workbookViewId="0" showGridLines="0" defaultGridColor="1"/>
  </sheetViews>
  <sheetFormatPr defaultColWidth="11.5" defaultRowHeight="15" customHeight="1" outlineLevelRow="0" outlineLevelCol="0"/>
  <cols>
    <col min="1" max="1" width="18.5" style="289" customWidth="1"/>
    <col min="2" max="2" width="72.6719" style="289" customWidth="1"/>
    <col min="3" max="3" width="18" style="289" customWidth="1"/>
    <col min="4" max="4" width="15.6719" style="289" customWidth="1"/>
    <col min="5" max="5" width="27.3516" style="289" customWidth="1"/>
    <col min="6" max="6" width="24.6719" style="289" customWidth="1"/>
    <col min="7" max="7" width="29.1719" style="289" customWidth="1"/>
    <col min="8" max="8" width="35.6719" style="289" customWidth="1"/>
    <col min="9" max="9" width="17" style="289" customWidth="1"/>
    <col min="10" max="10" width="14.3516" style="289" customWidth="1"/>
    <col min="11" max="11" width="14.6719" style="289" customWidth="1"/>
    <col min="12" max="13" width="21.6719" style="289" customWidth="1"/>
    <col min="14" max="14" width="47.6719" style="289" customWidth="1"/>
    <col min="15" max="15" width="54.1719" style="289" customWidth="1"/>
    <col min="16" max="16384" width="11.5" style="289" customWidth="1"/>
  </cols>
  <sheetData>
    <row r="1" ht="15" customHeight="1">
      <c r="A1" s="142"/>
      <c r="B1" s="142"/>
      <c r="C1" s="142"/>
      <c r="D1" s="142"/>
      <c r="E1" s="142"/>
      <c r="F1" s="142"/>
      <c r="G1" s="142"/>
      <c r="H1" s="142"/>
      <c r="I1" s="142"/>
      <c r="J1" s="142"/>
      <c r="K1" s="143"/>
      <c r="L1" s="144"/>
      <c r="M1" s="144"/>
      <c r="N1" s="144"/>
      <c r="O1" s="144"/>
    </row>
    <row r="2" ht="1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3"/>
      <c r="L2" s="144"/>
      <c r="M2" s="144"/>
      <c r="N2" s="144"/>
      <c r="O2" s="144"/>
    </row>
    <row r="3" ht="15" customHeight="1">
      <c r="A3" s="142"/>
      <c r="B3" s="142"/>
      <c r="C3" s="142"/>
      <c r="D3" s="142"/>
      <c r="E3" s="142"/>
      <c r="F3" s="142"/>
      <c r="G3" s="142"/>
      <c r="H3" s="142"/>
      <c r="I3" s="142"/>
      <c r="J3" s="142"/>
      <c r="K3" s="143"/>
      <c r="L3" s="144"/>
      <c r="M3" s="144"/>
      <c r="N3" s="144"/>
      <c r="O3" s="144"/>
    </row>
    <row r="4" ht="15" customHeight="1">
      <c r="A4" s="142"/>
      <c r="B4" s="142"/>
      <c r="C4" s="142"/>
      <c r="D4" s="142"/>
      <c r="E4" s="142"/>
      <c r="F4" s="142"/>
      <c r="G4" s="142"/>
      <c r="H4" s="142"/>
      <c r="I4" s="142"/>
      <c r="J4" s="142"/>
      <c r="K4" s="143"/>
      <c r="L4" s="144"/>
      <c r="M4" s="144"/>
      <c r="N4" s="144"/>
      <c r="O4" s="144"/>
    </row>
    <row r="5" ht="15" customHeight="1">
      <c r="A5" s="142"/>
      <c r="B5" s="142"/>
      <c r="C5" s="142"/>
      <c r="D5" s="142"/>
      <c r="E5" s="142"/>
      <c r="F5" s="142"/>
      <c r="G5" s="142"/>
      <c r="H5" s="142"/>
      <c r="I5" s="142"/>
      <c r="J5" s="142"/>
      <c r="K5" s="143"/>
      <c r="L5" s="144"/>
      <c r="M5" s="144"/>
      <c r="N5" s="144"/>
      <c r="O5" s="144"/>
    </row>
    <row r="6" ht="15" customHeight="1">
      <c r="A6" s="142"/>
      <c r="B6" s="142"/>
      <c r="C6" s="142"/>
      <c r="D6" s="142"/>
      <c r="E6" s="142"/>
      <c r="F6" s="142"/>
      <c r="G6" s="142"/>
      <c r="H6" s="142"/>
      <c r="I6" s="142"/>
      <c r="J6" s="142"/>
      <c r="K6" s="143"/>
      <c r="L6" s="144"/>
      <c r="M6" s="144"/>
      <c r="N6" s="144"/>
      <c r="O6" s="144"/>
    </row>
    <row r="7" ht="18" customHeight="1">
      <c r="A7" t="s" s="145">
        <v>200</v>
      </c>
      <c r="B7" t="s" s="145">
        <f>'Fiche Générale'!B3</f>
        <v>201</v>
      </c>
      <c r="C7" t="s" s="145">
        <v>202</v>
      </c>
      <c r="D7" s="151"/>
      <c r="E7" t="s" s="146">
        <f>'Fiche Générale'!B4</f>
        <v>203</v>
      </c>
      <c r="F7" s="148"/>
      <c r="G7" t="s" s="145">
        <v>204</v>
      </c>
      <c r="H7" t="s" s="149">
        <f>'Fiche Générale'!B5</f>
        <v>205</v>
      </c>
      <c r="I7" s="263"/>
      <c r="J7" s="263"/>
      <c r="K7" s="143"/>
      <c r="L7" s="144"/>
      <c r="M7" s="144"/>
      <c r="N7" s="144"/>
      <c r="O7" s="144"/>
    </row>
    <row r="8" ht="18" customHeight="1">
      <c r="A8" s="151"/>
      <c r="B8" s="152"/>
      <c r="C8" s="151"/>
      <c r="D8" s="151"/>
      <c r="E8" s="155"/>
      <c r="F8" s="156"/>
      <c r="G8" s="151"/>
      <c r="H8" s="263"/>
      <c r="I8" s="263"/>
      <c r="J8" s="263"/>
      <c r="K8" s="143"/>
      <c r="L8" s="144"/>
      <c r="M8" s="144"/>
      <c r="N8" s="144"/>
      <c r="O8" s="144"/>
    </row>
    <row r="9" ht="18" customHeight="1">
      <c r="A9" s="151"/>
      <c r="B9" s="152"/>
      <c r="C9" s="151"/>
      <c r="D9" s="151"/>
      <c r="E9" s="159"/>
      <c r="F9" s="160"/>
      <c r="G9" s="151"/>
      <c r="H9" s="263"/>
      <c r="I9" s="263"/>
      <c r="J9" s="263"/>
      <c r="K9" s="143"/>
      <c r="L9" s="144"/>
      <c r="M9" s="144"/>
      <c r="N9" s="144"/>
      <c r="O9" s="144"/>
    </row>
    <row r="10" ht="18" customHeight="1">
      <c r="A10" s="151"/>
      <c r="B10" s="152"/>
      <c r="C10" t="s" s="161">
        <v>206</v>
      </c>
      <c r="D10" s="162"/>
      <c r="E10" t="s" s="161">
        <f>'Fiche Générale'!B9</f>
        <v>203</v>
      </c>
      <c r="F10" s="221"/>
      <c r="G10" s="221"/>
      <c r="H10" s="221"/>
      <c r="I10" s="221"/>
      <c r="J10" s="221"/>
      <c r="K10" s="143"/>
      <c r="L10" s="144"/>
      <c r="M10" s="144"/>
      <c r="N10" s="144"/>
      <c r="O10" s="144"/>
    </row>
    <row r="11" ht="18" customHeight="1">
      <c r="A11" s="151"/>
      <c r="B11" s="152"/>
      <c r="C11" s="162"/>
      <c r="D11" s="162"/>
      <c r="E11" s="221"/>
      <c r="F11" s="221"/>
      <c r="G11" s="221"/>
      <c r="H11" s="221"/>
      <c r="I11" s="221"/>
      <c r="J11" s="221"/>
      <c r="K11" s="143"/>
      <c r="L11" s="144"/>
      <c r="M11" s="144"/>
      <c r="N11" s="144"/>
      <c r="O11" s="144"/>
    </row>
    <row r="12" ht="15" customHeight="1">
      <c r="A12" s="169"/>
      <c r="B12" s="169"/>
      <c r="C12" t="s" s="290">
        <v>464</v>
      </c>
      <c r="D12" s="169"/>
      <c r="E12" s="170"/>
      <c r="F12" s="170"/>
      <c r="G12" s="169"/>
      <c r="H12" s="169"/>
      <c r="I12" s="169"/>
      <c r="J12" s="171"/>
      <c r="K12" s="144"/>
      <c r="L12" s="144"/>
      <c r="M12" s="144"/>
      <c r="N12" s="144"/>
      <c r="O12" s="144"/>
    </row>
    <row r="13" ht="13.55" customHeight="1">
      <c r="A13" t="s" s="25">
        <v>208</v>
      </c>
      <c r="B13" t="s" s="172">
        <f>'S3 Maquette'!B13</f>
        <v>439</v>
      </c>
      <c r="C13" t="s" s="25">
        <v>210</v>
      </c>
      <c r="D13" s="29"/>
      <c r="E13" t="s" s="173">
        <v>391</v>
      </c>
      <c r="F13" s="174">
        <v>400</v>
      </c>
      <c r="G13" t="s" s="25">
        <v>392</v>
      </c>
      <c r="H13" s="30">
        <f>'Calcul'!J7</f>
        <v>384.5</v>
      </c>
      <c r="I13" s="29"/>
      <c r="J13" s="291"/>
      <c r="K13" s="144"/>
      <c r="L13" s="144"/>
      <c r="M13" s="144"/>
      <c r="N13" s="144"/>
      <c r="O13" s="144"/>
    </row>
    <row r="14" ht="15" customHeight="1">
      <c r="A14" s="29"/>
      <c r="B14" s="175"/>
      <c r="C14" s="29"/>
      <c r="D14" s="29"/>
      <c r="E14" s="176"/>
      <c r="F14" s="177"/>
      <c r="G14" s="29"/>
      <c r="H14" s="29"/>
      <c r="I14" s="29"/>
      <c r="J14" s="291"/>
      <c r="K14" s="144"/>
      <c r="L14" s="144"/>
      <c r="M14" s="144"/>
      <c r="N14" s="144"/>
      <c r="O14" s="144"/>
    </row>
    <row r="15" ht="15" customHeight="1">
      <c r="A15" t="s" s="25">
        <v>213</v>
      </c>
      <c r="B15" t="s" s="172">
        <v>146</v>
      </c>
      <c r="C15" t="s" s="31">
        <v>214</v>
      </c>
      <c r="D15" s="32"/>
      <c r="E15" t="s" s="292">
        <v>465</v>
      </c>
      <c r="F15" s="293"/>
      <c r="G15" t="s" s="172">
        <v>466</v>
      </c>
      <c r="H15" s="196">
        <f>'Calcul'!J20</f>
        <v>-24</v>
      </c>
      <c r="I15" s="197"/>
      <c r="J15" s="291"/>
      <c r="K15" s="144"/>
      <c r="L15" s="144"/>
      <c r="M15" s="144"/>
      <c r="N15" s="144"/>
      <c r="O15" s="144"/>
    </row>
    <row r="16" ht="15" customHeight="1">
      <c r="A16" s="29"/>
      <c r="B16" s="175"/>
      <c r="C16" s="34"/>
      <c r="D16" s="35"/>
      <c r="E16" s="294"/>
      <c r="F16" s="295"/>
      <c r="G16" s="175"/>
      <c r="H16" s="197"/>
      <c r="I16" s="197"/>
      <c r="J16" s="291"/>
      <c r="K16" s="144"/>
      <c r="L16" s="144"/>
      <c r="M16" s="144"/>
      <c r="N16" s="144"/>
      <c r="O16" s="144"/>
    </row>
    <row r="17" ht="15" customHeight="1">
      <c r="A17" s="169"/>
      <c r="B17" s="169"/>
      <c r="C17" s="169"/>
      <c r="D17" s="169"/>
      <c r="E17" s="169"/>
      <c r="F17" s="169"/>
      <c r="G17" s="169"/>
      <c r="H17" s="169"/>
      <c r="I17" s="169"/>
      <c r="J17" s="180"/>
      <c r="K17" s="180"/>
      <c r="L17" s="180"/>
      <c r="M17" s="180"/>
      <c r="N17" s="180"/>
      <c r="O17" s="180"/>
    </row>
    <row r="18" ht="49.15" customHeight="1">
      <c r="A18" t="s" s="181">
        <v>217</v>
      </c>
      <c r="B18" t="s" s="181">
        <v>218</v>
      </c>
      <c r="C18" t="s" s="181">
        <v>3</v>
      </c>
      <c r="D18" t="s" s="181">
        <v>219</v>
      </c>
      <c r="E18" t="s" s="181">
        <v>6</v>
      </c>
      <c r="F18" t="s" s="181">
        <v>5</v>
      </c>
      <c r="G18" t="s" s="182">
        <v>395</v>
      </c>
      <c r="H18" t="s" s="181">
        <v>83</v>
      </c>
      <c r="I18" t="s" s="181">
        <v>142</v>
      </c>
      <c r="J18" t="s" s="181">
        <v>147</v>
      </c>
      <c r="K18" t="s" s="181">
        <v>148</v>
      </c>
      <c r="L18" t="s" s="181">
        <v>221</v>
      </c>
      <c r="M18" t="s" s="181">
        <v>4</v>
      </c>
      <c r="N18" t="s" s="181">
        <v>222</v>
      </c>
      <c r="O18" t="s" s="181">
        <v>223</v>
      </c>
    </row>
    <row r="19" ht="43.15" customHeight="1">
      <c r="A19" s="183">
        <v>0</v>
      </c>
      <c r="B19" t="s" s="184">
        <v>467</v>
      </c>
      <c r="C19" t="s" s="190">
        <v>11</v>
      </c>
      <c r="D19" s="183">
        <v>6</v>
      </c>
      <c r="E19" s="188"/>
      <c r="F19" s="188"/>
      <c r="G19" s="188"/>
      <c r="H19" s="186"/>
      <c r="I19" s="186"/>
      <c r="J19" s="186"/>
      <c r="K19" s="186"/>
      <c r="L19" s="186"/>
      <c r="M19" s="186"/>
      <c r="N19" s="188"/>
      <c r="O19" s="189"/>
    </row>
    <row r="20" ht="43.15" customHeight="1">
      <c r="A20" t="s" s="190">
        <v>225</v>
      </c>
      <c r="B20" t="s" s="184">
        <v>468</v>
      </c>
      <c r="C20" t="s" s="190">
        <v>19</v>
      </c>
      <c r="D20" s="186"/>
      <c r="E20" s="188"/>
      <c r="F20" s="188"/>
      <c r="G20" s="188"/>
      <c r="H20" s="186"/>
      <c r="I20" s="186"/>
      <c r="J20" s="186"/>
      <c r="K20" s="186"/>
      <c r="L20" s="186"/>
      <c r="M20" s="186"/>
      <c r="N20" s="188"/>
      <c r="O20" s="189"/>
    </row>
    <row r="21" ht="43.15" customHeight="1">
      <c r="A21" t="s" s="190">
        <v>227</v>
      </c>
      <c r="B21" t="s" s="184">
        <v>469</v>
      </c>
      <c r="C21" t="s" s="190">
        <v>19</v>
      </c>
      <c r="D21" s="186"/>
      <c r="E21" s="188"/>
      <c r="F21" s="188"/>
      <c r="G21" s="188"/>
      <c r="H21" s="186"/>
      <c r="I21" s="186"/>
      <c r="J21" s="186"/>
      <c r="K21" s="186"/>
      <c r="L21" s="186"/>
      <c r="M21" s="186"/>
      <c r="N21" s="188"/>
      <c r="O21" s="189"/>
    </row>
    <row r="22" ht="43.15" customHeight="1">
      <c r="A22" t="s" s="190">
        <v>229</v>
      </c>
      <c r="B22" t="s" s="192">
        <v>470</v>
      </c>
      <c r="C22" t="s" s="190">
        <v>19</v>
      </c>
      <c r="D22" s="186"/>
      <c r="E22" s="188"/>
      <c r="F22" s="188"/>
      <c r="G22" s="188"/>
      <c r="H22" s="186"/>
      <c r="I22" s="186"/>
      <c r="J22" s="186"/>
      <c r="K22" s="186"/>
      <c r="L22" s="186"/>
      <c r="M22" s="186"/>
      <c r="N22" s="188"/>
      <c r="O22" s="189"/>
    </row>
    <row r="23" ht="43.15" customHeight="1">
      <c r="A23" s="193">
        <v>1</v>
      </c>
      <c r="B23" t="s" s="194">
        <v>471</v>
      </c>
      <c r="C23" t="s" s="24">
        <v>11</v>
      </c>
      <c r="D23" s="196">
        <v>6</v>
      </c>
      <c r="E23" s="189"/>
      <c r="F23" s="189"/>
      <c r="G23" t="s" s="195">
        <v>472</v>
      </c>
      <c r="H23" s="197"/>
      <c r="I23" s="197"/>
      <c r="J23" s="197"/>
      <c r="K23" s="197"/>
      <c r="L23" s="197"/>
      <c r="M23" s="197"/>
      <c r="N23" s="189"/>
      <c r="O23" s="189"/>
    </row>
    <row r="24" ht="43.15" customHeight="1">
      <c r="A24" t="s" s="206">
        <v>235</v>
      </c>
      <c r="B24" t="s" s="198">
        <v>473</v>
      </c>
      <c r="C24" t="s" s="24">
        <v>19</v>
      </c>
      <c r="D24" s="197"/>
      <c r="E24" s="189"/>
      <c r="F24" s="189"/>
      <c r="G24" t="s" s="24">
        <v>474</v>
      </c>
      <c r="H24" t="s" s="24">
        <v>127</v>
      </c>
      <c r="I24" s="196">
        <v>22</v>
      </c>
      <c r="J24" s="196">
        <v>14</v>
      </c>
      <c r="K24" s="196">
        <v>8</v>
      </c>
      <c r="L24" s="197"/>
      <c r="M24" t="s" s="24">
        <v>20</v>
      </c>
      <c r="N24" t="s" s="198">
        <v>401</v>
      </c>
      <c r="O24" t="s" s="198">
        <v>475</v>
      </c>
    </row>
    <row r="25" ht="43.15" customHeight="1">
      <c r="A25" t="s" s="206">
        <v>238</v>
      </c>
      <c r="B25" t="s" s="208">
        <v>476</v>
      </c>
      <c r="C25" t="s" s="24">
        <v>19</v>
      </c>
      <c r="D25" s="197"/>
      <c r="E25" s="189"/>
      <c r="F25" s="189"/>
      <c r="G25" t="s" s="24">
        <v>477</v>
      </c>
      <c r="H25" t="s" s="24">
        <v>128</v>
      </c>
      <c r="I25" s="196">
        <v>16</v>
      </c>
      <c r="J25" s="196">
        <v>14</v>
      </c>
      <c r="K25" s="196">
        <v>2</v>
      </c>
      <c r="L25" s="197"/>
      <c r="M25" t="s" s="24">
        <v>20</v>
      </c>
      <c r="N25" t="s" s="198">
        <v>401</v>
      </c>
      <c r="O25" t="s" s="198">
        <v>478</v>
      </c>
    </row>
    <row r="26" ht="43.15" customHeight="1">
      <c r="A26" s="193">
        <v>2</v>
      </c>
      <c r="B26" t="s" s="209">
        <v>479</v>
      </c>
      <c r="C26" t="s" s="24">
        <v>11</v>
      </c>
      <c r="D26" s="196">
        <v>6</v>
      </c>
      <c r="E26" s="189"/>
      <c r="F26" s="189"/>
      <c r="G26" t="s" s="24">
        <v>480</v>
      </c>
      <c r="H26" s="197"/>
      <c r="I26" s="197"/>
      <c r="J26" s="197"/>
      <c r="K26" s="197"/>
      <c r="L26" s="197"/>
      <c r="M26" s="197"/>
      <c r="N26" s="189"/>
      <c r="O26" s="189"/>
    </row>
    <row r="27" ht="43.15" customHeight="1">
      <c r="A27" t="s" s="206">
        <v>246</v>
      </c>
      <c r="B27" t="s" s="208">
        <v>481</v>
      </c>
      <c r="C27" t="s" s="24">
        <v>19</v>
      </c>
      <c r="D27" s="197"/>
      <c r="E27" s="189"/>
      <c r="F27" s="189"/>
      <c r="G27" t="s" s="24">
        <v>482</v>
      </c>
      <c r="H27" t="s" s="24">
        <v>127</v>
      </c>
      <c r="I27" s="196">
        <v>14</v>
      </c>
      <c r="J27" s="196">
        <v>10</v>
      </c>
      <c r="K27" s="196">
        <v>12</v>
      </c>
      <c r="L27" s="197"/>
      <c r="M27" t="s" s="24">
        <v>20</v>
      </c>
      <c r="N27" t="s" s="198">
        <v>401</v>
      </c>
      <c r="O27" t="s" s="198">
        <v>475</v>
      </c>
    </row>
    <row r="28" ht="43.15" customHeight="1">
      <c r="A28" t="s" s="206">
        <v>249</v>
      </c>
      <c r="B28" t="s" s="208">
        <v>483</v>
      </c>
      <c r="C28" t="s" s="24">
        <v>19</v>
      </c>
      <c r="D28" s="197"/>
      <c r="E28" s="189"/>
      <c r="F28" s="189"/>
      <c r="G28" t="s" s="24">
        <v>484</v>
      </c>
      <c r="H28" t="s" s="24">
        <v>127</v>
      </c>
      <c r="I28" s="196">
        <v>18</v>
      </c>
      <c r="J28" s="196">
        <v>10</v>
      </c>
      <c r="K28" s="196">
        <v>8</v>
      </c>
      <c r="L28" s="197"/>
      <c r="M28" t="s" s="24">
        <v>20</v>
      </c>
      <c r="N28" t="s" s="198">
        <v>401</v>
      </c>
      <c r="O28" t="s" s="198">
        <v>485</v>
      </c>
    </row>
    <row r="29" ht="43.15" customHeight="1">
      <c r="A29" s="193">
        <v>3</v>
      </c>
      <c r="B29" t="s" s="209">
        <v>486</v>
      </c>
      <c r="C29" t="s" s="24">
        <v>11</v>
      </c>
      <c r="D29" s="196">
        <v>6</v>
      </c>
      <c r="E29" s="189"/>
      <c r="F29" s="189"/>
      <c r="G29" t="s" s="24">
        <v>487</v>
      </c>
      <c r="H29" t="s" s="24">
        <v>118</v>
      </c>
      <c r="I29" s="196">
        <v>30</v>
      </c>
      <c r="J29" s="196">
        <v>30</v>
      </c>
      <c r="K29" s="197"/>
      <c r="L29" s="197"/>
      <c r="M29" t="s" s="24">
        <v>20</v>
      </c>
      <c r="N29" t="s" s="198">
        <v>488</v>
      </c>
      <c r="O29" t="s" s="198">
        <v>489</v>
      </c>
    </row>
    <row r="30" ht="43.15" customHeight="1">
      <c r="A30" s="193">
        <v>4</v>
      </c>
      <c r="B30" t="s" s="209">
        <v>490</v>
      </c>
      <c r="C30" t="s" s="24">
        <v>11</v>
      </c>
      <c r="D30" s="196">
        <v>6</v>
      </c>
      <c r="E30" s="214"/>
      <c r="F30" s="296"/>
      <c r="G30" t="s" s="24">
        <v>491</v>
      </c>
      <c r="H30" t="s" s="24">
        <v>118</v>
      </c>
      <c r="I30" s="196">
        <v>26</v>
      </c>
      <c r="J30" s="196">
        <v>16.5</v>
      </c>
      <c r="K30" s="196">
        <v>27</v>
      </c>
      <c r="L30" s="197"/>
      <c r="M30" t="s" s="24">
        <v>20</v>
      </c>
      <c r="N30" t="s" s="198">
        <v>488</v>
      </c>
      <c r="O30" t="s" s="250">
        <v>492</v>
      </c>
    </row>
    <row r="31" ht="43.15" customHeight="1">
      <c r="A31" s="193">
        <v>5</v>
      </c>
      <c r="B31" t="s" s="209">
        <v>493</v>
      </c>
      <c r="C31" t="s" s="24">
        <v>11</v>
      </c>
      <c r="D31" s="196">
        <v>6</v>
      </c>
      <c r="E31" s="189"/>
      <c r="F31" s="296"/>
      <c r="G31" t="s" s="24">
        <v>494</v>
      </c>
      <c r="H31" t="s" s="24">
        <v>118</v>
      </c>
      <c r="I31" s="196">
        <v>6</v>
      </c>
      <c r="J31" s="196">
        <v>24</v>
      </c>
      <c r="K31" s="196">
        <v>35</v>
      </c>
      <c r="L31" s="197"/>
      <c r="M31" t="s" s="24">
        <v>20</v>
      </c>
      <c r="N31" t="s" s="198">
        <v>488</v>
      </c>
      <c r="O31" t="s" s="198">
        <v>495</v>
      </c>
    </row>
    <row r="32" ht="43.15" customHeight="1">
      <c r="A32" s="210"/>
      <c r="B32" s="211"/>
      <c r="C32" s="197"/>
      <c r="D32" s="197"/>
      <c r="E32" s="189"/>
      <c r="F32" s="189"/>
      <c r="G32" s="189"/>
      <c r="H32" s="197"/>
      <c r="I32" s="197"/>
      <c r="J32" s="197"/>
      <c r="K32" s="197"/>
      <c r="L32" s="197"/>
      <c r="M32" s="197"/>
      <c r="N32" s="189"/>
      <c r="O32" s="189"/>
    </row>
    <row r="33" ht="43.15" customHeight="1">
      <c r="A33" s="210"/>
      <c r="B33" s="211"/>
      <c r="C33" s="197"/>
      <c r="D33" s="197"/>
      <c r="E33" s="189"/>
      <c r="F33" s="189"/>
      <c r="G33" s="189"/>
      <c r="H33" s="197"/>
      <c r="I33" s="197"/>
      <c r="J33" s="197"/>
      <c r="K33" s="197"/>
      <c r="L33" s="197"/>
      <c r="M33" s="197"/>
      <c r="N33" s="189"/>
      <c r="O33" s="189"/>
    </row>
    <row r="34" ht="43.15" customHeight="1">
      <c r="A34" s="210"/>
      <c r="B34" s="211"/>
      <c r="C34" s="197"/>
      <c r="D34" s="197"/>
      <c r="E34" s="189"/>
      <c r="F34" s="189"/>
      <c r="G34" s="189"/>
      <c r="H34" s="197"/>
      <c r="I34" s="197"/>
      <c r="J34" s="197"/>
      <c r="K34" s="197"/>
      <c r="L34" s="197"/>
      <c r="M34" s="197"/>
      <c r="N34" s="189"/>
      <c r="O34" s="189"/>
    </row>
    <row r="35" ht="43.15" customHeight="1">
      <c r="A35" s="210"/>
      <c r="B35" s="211"/>
      <c r="C35" s="197"/>
      <c r="D35" s="197"/>
      <c r="E35" s="189"/>
      <c r="F35" s="189"/>
      <c r="G35" s="189"/>
      <c r="H35" s="197"/>
      <c r="I35" s="197"/>
      <c r="J35" s="197"/>
      <c r="K35" s="197"/>
      <c r="L35" s="197"/>
      <c r="M35" s="197"/>
      <c r="N35" s="189"/>
      <c r="O35" s="189"/>
    </row>
    <row r="36" ht="43.15" customHeight="1">
      <c r="A36" s="210"/>
      <c r="B36" s="211"/>
      <c r="C36" s="197"/>
      <c r="D36" s="197"/>
      <c r="E36" s="189"/>
      <c r="F36" s="189"/>
      <c r="G36" s="189"/>
      <c r="H36" s="197"/>
      <c r="I36" s="197"/>
      <c r="J36" s="197"/>
      <c r="K36" s="197"/>
      <c r="L36" s="197"/>
      <c r="M36" s="197"/>
      <c r="N36" s="189"/>
      <c r="O36" s="189"/>
    </row>
    <row r="37" ht="43.15" customHeight="1">
      <c r="A37" s="210"/>
      <c r="B37" s="211"/>
      <c r="C37" s="197"/>
      <c r="D37" s="197"/>
      <c r="E37" s="189"/>
      <c r="F37" s="189"/>
      <c r="G37" s="189"/>
      <c r="H37" s="197"/>
      <c r="I37" s="197"/>
      <c r="J37" s="197"/>
      <c r="K37" s="197"/>
      <c r="L37" s="197"/>
      <c r="M37" s="197"/>
      <c r="N37" s="189"/>
      <c r="O37" s="189"/>
    </row>
    <row r="38" ht="43.15" customHeight="1">
      <c r="A38" s="210"/>
      <c r="B38" s="211"/>
      <c r="C38" s="197"/>
      <c r="D38" s="197"/>
      <c r="E38" s="189"/>
      <c r="F38" s="189"/>
      <c r="G38" s="189"/>
      <c r="H38" s="197"/>
      <c r="I38" s="197"/>
      <c r="J38" s="197"/>
      <c r="K38" s="197"/>
      <c r="L38" s="197"/>
      <c r="M38" s="197"/>
      <c r="N38" s="189"/>
      <c r="O38" s="189"/>
    </row>
    <row r="39" ht="43.15" customHeight="1">
      <c r="A39" s="210"/>
      <c r="B39" s="211"/>
      <c r="C39" s="197"/>
      <c r="D39" s="197"/>
      <c r="E39" s="189"/>
      <c r="F39" s="189"/>
      <c r="G39" s="189"/>
      <c r="H39" s="197"/>
      <c r="I39" s="197"/>
      <c r="J39" s="197"/>
      <c r="K39" s="197"/>
      <c r="L39" s="197"/>
      <c r="M39" s="197"/>
      <c r="N39" s="189"/>
      <c r="O39" s="189"/>
    </row>
    <row r="40" ht="43.15" customHeight="1">
      <c r="A40" s="210"/>
      <c r="B40" s="211"/>
      <c r="C40" s="197"/>
      <c r="D40" s="197"/>
      <c r="E40" s="189"/>
      <c r="F40" s="189"/>
      <c r="G40" s="189"/>
      <c r="H40" s="197"/>
      <c r="I40" s="197"/>
      <c r="J40" s="197"/>
      <c r="K40" s="197"/>
      <c r="L40" s="197"/>
      <c r="M40" s="197"/>
      <c r="N40" s="189"/>
      <c r="O40" s="189"/>
    </row>
    <row r="41" ht="43.15" customHeight="1">
      <c r="A41" s="210"/>
      <c r="B41" s="211"/>
      <c r="C41" s="197"/>
      <c r="D41" s="197"/>
      <c r="E41" s="189"/>
      <c r="F41" s="189"/>
      <c r="G41" s="189"/>
      <c r="H41" s="197"/>
      <c r="I41" s="197"/>
      <c r="J41" s="197"/>
      <c r="K41" s="197"/>
      <c r="L41" s="197"/>
      <c r="M41" s="197"/>
      <c r="N41" s="189"/>
      <c r="O41" s="189"/>
    </row>
    <row r="42" ht="43.15" customHeight="1">
      <c r="A42" s="210"/>
      <c r="B42" s="211"/>
      <c r="C42" s="197"/>
      <c r="D42" s="197"/>
      <c r="E42" s="189"/>
      <c r="F42" s="189"/>
      <c r="G42" s="189"/>
      <c r="H42" s="197"/>
      <c r="I42" s="197"/>
      <c r="J42" s="197"/>
      <c r="K42" s="197"/>
      <c r="L42" s="197"/>
      <c r="M42" s="197"/>
      <c r="N42" s="189"/>
      <c r="O42" s="189"/>
    </row>
    <row r="43" ht="43.15" customHeight="1">
      <c r="A43" s="212"/>
      <c r="B43" s="213"/>
      <c r="C43" s="197"/>
      <c r="D43" s="257"/>
      <c r="E43" s="214"/>
      <c r="F43" s="214"/>
      <c r="G43" s="214"/>
      <c r="H43" s="257"/>
      <c r="I43" s="197"/>
      <c r="J43" s="197"/>
      <c r="K43" s="197"/>
      <c r="L43" s="197"/>
      <c r="M43" s="197"/>
      <c r="N43" s="214"/>
      <c r="O43" s="214"/>
    </row>
    <row r="44" ht="43.15" customHeight="1">
      <c r="A44" s="212"/>
      <c r="B44" s="213"/>
      <c r="C44" s="197"/>
      <c r="D44" s="257"/>
      <c r="E44" s="214"/>
      <c r="F44" s="214"/>
      <c r="G44" s="214"/>
      <c r="H44" s="257"/>
      <c r="I44" s="197"/>
      <c r="J44" s="197"/>
      <c r="K44" s="197"/>
      <c r="L44" s="197"/>
      <c r="M44" s="197"/>
      <c r="N44" s="214"/>
      <c r="O44" s="214"/>
    </row>
    <row r="45" ht="43.15" customHeight="1">
      <c r="A45" s="212"/>
      <c r="B45" s="213"/>
      <c r="C45" s="197"/>
      <c r="D45" s="257"/>
      <c r="E45" s="214"/>
      <c r="F45" s="214"/>
      <c r="G45" s="214"/>
      <c r="H45" s="257"/>
      <c r="I45" s="197"/>
      <c r="J45" s="197"/>
      <c r="K45" s="197"/>
      <c r="L45" s="197"/>
      <c r="M45" s="197"/>
      <c r="N45" s="214"/>
      <c r="O45" s="214"/>
    </row>
    <row r="46" ht="43.15" customHeight="1">
      <c r="A46" s="212"/>
      <c r="B46" s="213"/>
      <c r="C46" s="197"/>
      <c r="D46" s="257"/>
      <c r="E46" s="214"/>
      <c r="F46" s="214"/>
      <c r="G46" s="214"/>
      <c r="H46" s="257"/>
      <c r="I46" s="197"/>
      <c r="J46" s="197"/>
      <c r="K46" s="197"/>
      <c r="L46" s="197"/>
      <c r="M46" s="197"/>
      <c r="N46" s="214"/>
      <c r="O46" s="214"/>
    </row>
    <row r="47" ht="43.15" customHeight="1">
      <c r="A47" s="212"/>
      <c r="B47" s="213"/>
      <c r="C47" s="197"/>
      <c r="D47" s="257"/>
      <c r="E47" s="214"/>
      <c r="F47" s="214"/>
      <c r="G47" s="214"/>
      <c r="H47" s="257"/>
      <c r="I47" s="197"/>
      <c r="J47" s="197"/>
      <c r="K47" s="197"/>
      <c r="L47" s="197"/>
      <c r="M47" s="197"/>
      <c r="N47" s="214"/>
      <c r="O47" s="214"/>
    </row>
    <row r="48" ht="43.15" customHeight="1">
      <c r="A48" s="212"/>
      <c r="B48" s="213"/>
      <c r="C48" s="197"/>
      <c r="D48" s="257"/>
      <c r="E48" s="214"/>
      <c r="F48" s="214"/>
      <c r="G48" s="214"/>
      <c r="H48" s="257"/>
      <c r="I48" s="215"/>
      <c r="J48" s="215"/>
      <c r="K48" s="197"/>
      <c r="L48" s="197"/>
      <c r="M48" s="197"/>
      <c r="N48" s="214"/>
      <c r="O48" s="214"/>
    </row>
    <row r="49" ht="43.15" customHeight="1">
      <c r="A49" s="212"/>
      <c r="B49" s="213"/>
      <c r="C49" s="197"/>
      <c r="D49" s="257"/>
      <c r="E49" s="214"/>
      <c r="F49" s="214"/>
      <c r="G49" s="214"/>
      <c r="H49" s="257"/>
      <c r="I49" s="197"/>
      <c r="J49" s="197"/>
      <c r="K49" s="197"/>
      <c r="L49" s="197"/>
      <c r="M49" s="197"/>
      <c r="N49" s="214"/>
      <c r="O49" s="214"/>
    </row>
    <row r="50" ht="43.15" customHeight="1">
      <c r="A50" s="212"/>
      <c r="B50" s="213"/>
      <c r="C50" s="197"/>
      <c r="D50" s="257"/>
      <c r="E50" s="214"/>
      <c r="F50" s="214"/>
      <c r="G50" s="214"/>
      <c r="H50" s="257"/>
      <c r="I50" s="197"/>
      <c r="J50" s="197"/>
      <c r="K50" s="197"/>
      <c r="L50" s="197"/>
      <c r="M50" s="197"/>
      <c r="N50" s="214"/>
      <c r="O50" s="214"/>
    </row>
    <row r="51" ht="43.15" customHeight="1">
      <c r="A51" s="212"/>
      <c r="B51" s="213"/>
      <c r="C51" s="197"/>
      <c r="D51" s="257"/>
      <c r="E51" s="214"/>
      <c r="F51" s="214"/>
      <c r="G51" s="214"/>
      <c r="H51" s="257"/>
      <c r="I51" s="197"/>
      <c r="J51" s="197"/>
      <c r="K51" s="197"/>
      <c r="L51" s="197"/>
      <c r="M51" s="197"/>
      <c r="N51" s="214"/>
      <c r="O51" s="214"/>
    </row>
    <row r="52" ht="43.15" customHeight="1">
      <c r="A52" s="212"/>
      <c r="B52" s="213"/>
      <c r="C52" s="197"/>
      <c r="D52" s="257"/>
      <c r="E52" s="214"/>
      <c r="F52" s="214"/>
      <c r="G52" s="214"/>
      <c r="H52" s="257"/>
      <c r="I52" s="197"/>
      <c r="J52" s="197"/>
      <c r="K52" s="197"/>
      <c r="L52" s="197"/>
      <c r="M52" s="197"/>
      <c r="N52" s="214"/>
      <c r="O52" s="214"/>
    </row>
    <row r="53" ht="43.15" customHeight="1">
      <c r="A53" s="212"/>
      <c r="B53" s="213"/>
      <c r="C53" s="197"/>
      <c r="D53" s="257"/>
      <c r="E53" s="214"/>
      <c r="F53" s="214"/>
      <c r="G53" s="214"/>
      <c r="H53" s="257"/>
      <c r="I53" s="197"/>
      <c r="J53" s="197"/>
      <c r="K53" s="197"/>
      <c r="L53" s="197"/>
      <c r="M53" s="197"/>
      <c r="N53" s="214"/>
      <c r="O53" s="214"/>
    </row>
    <row r="54" ht="43.15" customHeight="1">
      <c r="A54" s="212"/>
      <c r="B54" s="213"/>
      <c r="C54" s="197"/>
      <c r="D54" s="257"/>
      <c r="E54" s="214"/>
      <c r="F54" s="214"/>
      <c r="G54" s="214"/>
      <c r="H54" s="257"/>
      <c r="I54" s="197"/>
      <c r="J54" s="197"/>
      <c r="K54" s="197"/>
      <c r="L54" s="197"/>
      <c r="M54" s="197"/>
      <c r="N54" s="214"/>
      <c r="O54" s="214"/>
    </row>
    <row r="55" ht="43.15" customHeight="1">
      <c r="A55" s="212"/>
      <c r="B55" s="213"/>
      <c r="C55" s="197"/>
      <c r="D55" s="257"/>
      <c r="E55" s="214"/>
      <c r="F55" s="214"/>
      <c r="G55" s="214"/>
      <c r="H55" s="257"/>
      <c r="I55" s="197"/>
      <c r="J55" s="197"/>
      <c r="K55" s="197"/>
      <c r="L55" s="197"/>
      <c r="M55" s="197"/>
      <c r="N55" s="214"/>
      <c r="O55" s="214"/>
    </row>
    <row r="56" ht="43.15" customHeight="1">
      <c r="A56" s="212"/>
      <c r="B56" s="213"/>
      <c r="C56" s="197"/>
      <c r="D56" s="257"/>
      <c r="E56" s="214"/>
      <c r="F56" s="214"/>
      <c r="G56" s="214"/>
      <c r="H56" s="257"/>
      <c r="I56" s="197"/>
      <c r="J56" s="197"/>
      <c r="K56" s="197"/>
      <c r="L56" s="197"/>
      <c r="M56" s="197"/>
      <c r="N56" s="214"/>
      <c r="O56" s="214"/>
    </row>
    <row r="57" ht="43.15" customHeight="1">
      <c r="A57" s="212"/>
      <c r="B57" s="213"/>
      <c r="C57" s="197"/>
      <c r="D57" s="257"/>
      <c r="E57" s="214"/>
      <c r="F57" s="214"/>
      <c r="G57" s="214"/>
      <c r="H57" s="257"/>
      <c r="I57" s="197"/>
      <c r="J57" s="197"/>
      <c r="K57" s="197"/>
      <c r="L57" s="197"/>
      <c r="M57" s="197"/>
      <c r="N57" s="214"/>
      <c r="O57" s="214"/>
    </row>
    <row r="58" ht="43.15" customHeight="1">
      <c r="A58" s="212"/>
      <c r="B58" s="213"/>
      <c r="C58" s="197"/>
      <c r="D58" s="257"/>
      <c r="E58" s="214"/>
      <c r="F58" s="214"/>
      <c r="G58" s="214"/>
      <c r="H58" s="257"/>
      <c r="I58" s="197"/>
      <c r="J58" s="197"/>
      <c r="K58" s="197"/>
      <c r="L58" s="197"/>
      <c r="M58" s="197"/>
      <c r="N58" s="214"/>
      <c r="O58" s="214"/>
    </row>
    <row r="59" ht="43.15" customHeight="1">
      <c r="A59" s="212"/>
      <c r="B59" s="213"/>
      <c r="C59" s="197"/>
      <c r="D59" s="257"/>
      <c r="E59" s="214"/>
      <c r="F59" s="214"/>
      <c r="G59" s="214"/>
      <c r="H59" s="257"/>
      <c r="I59" s="197"/>
      <c r="J59" s="197"/>
      <c r="K59" s="197"/>
      <c r="L59" s="197"/>
      <c r="M59" s="197"/>
      <c r="N59" s="214"/>
      <c r="O59" s="214"/>
    </row>
    <row r="60" ht="43.15" customHeight="1">
      <c r="A60" s="212"/>
      <c r="B60" s="213"/>
      <c r="C60" s="197"/>
      <c r="D60" s="257"/>
      <c r="E60" s="214"/>
      <c r="F60" s="214"/>
      <c r="G60" s="214"/>
      <c r="H60" s="257"/>
      <c r="I60" s="197"/>
      <c r="J60" s="197"/>
      <c r="K60" s="197"/>
      <c r="L60" s="197"/>
      <c r="M60" s="197"/>
      <c r="N60" s="214"/>
      <c r="O60" s="214"/>
    </row>
    <row r="61" ht="43.15" customHeight="1">
      <c r="A61" s="212"/>
      <c r="B61" s="213"/>
      <c r="C61" s="197"/>
      <c r="D61" s="257"/>
      <c r="E61" s="214"/>
      <c r="F61" s="214"/>
      <c r="G61" s="214"/>
      <c r="H61" s="257"/>
      <c r="I61" s="197"/>
      <c r="J61" s="197"/>
      <c r="K61" s="197"/>
      <c r="L61" s="197"/>
      <c r="M61" s="197"/>
      <c r="N61" s="214"/>
      <c r="O61" s="214"/>
    </row>
    <row r="62" ht="43.15" customHeight="1">
      <c r="A62" s="212"/>
      <c r="B62" s="213"/>
      <c r="C62" s="197"/>
      <c r="D62" s="257"/>
      <c r="E62" s="214"/>
      <c r="F62" s="214"/>
      <c r="G62" s="214"/>
      <c r="H62" s="257"/>
      <c r="I62" s="197"/>
      <c r="J62" s="197"/>
      <c r="K62" s="197"/>
      <c r="L62" s="197"/>
      <c r="M62" s="197"/>
      <c r="N62" s="214"/>
      <c r="O62" s="214"/>
    </row>
    <row r="63" ht="43.15" customHeight="1">
      <c r="A63" s="212"/>
      <c r="B63" s="213"/>
      <c r="C63" s="197"/>
      <c r="D63" s="257"/>
      <c r="E63" s="214"/>
      <c r="F63" s="214"/>
      <c r="G63" s="214"/>
      <c r="H63" s="257"/>
      <c r="I63" s="197"/>
      <c r="J63" s="197"/>
      <c r="K63" s="197"/>
      <c r="L63" s="197"/>
      <c r="M63" s="197"/>
      <c r="N63" s="214"/>
      <c r="O63" s="214"/>
    </row>
    <row r="64" ht="43.15" customHeight="1">
      <c r="A64" s="212"/>
      <c r="B64" s="213"/>
      <c r="C64" s="197"/>
      <c r="D64" s="257"/>
      <c r="E64" s="214"/>
      <c r="F64" s="214"/>
      <c r="G64" s="214"/>
      <c r="H64" s="257"/>
      <c r="I64" s="197"/>
      <c r="J64" s="197"/>
      <c r="K64" s="197"/>
      <c r="L64" s="197"/>
      <c r="M64" s="197"/>
      <c r="N64" s="214"/>
      <c r="O64" s="214"/>
    </row>
    <row r="65" ht="43.15" customHeight="1">
      <c r="A65" s="212"/>
      <c r="B65" s="213"/>
      <c r="C65" s="197"/>
      <c r="D65" s="257"/>
      <c r="E65" s="214"/>
      <c r="F65" s="214"/>
      <c r="G65" s="214"/>
      <c r="H65" s="257"/>
      <c r="I65" s="197"/>
      <c r="J65" s="197"/>
      <c r="K65" s="197"/>
      <c r="L65" s="197"/>
      <c r="M65" s="197"/>
      <c r="N65" s="214"/>
      <c r="O65" s="214"/>
    </row>
    <row r="66" ht="43.15" customHeight="1">
      <c r="A66" s="212"/>
      <c r="B66" s="213"/>
      <c r="C66" s="197"/>
      <c r="D66" s="257"/>
      <c r="E66" s="214"/>
      <c r="F66" s="214"/>
      <c r="G66" s="214"/>
      <c r="H66" s="257"/>
      <c r="I66" s="197"/>
      <c r="J66" s="197"/>
      <c r="K66" s="197"/>
      <c r="L66" s="197"/>
      <c r="M66" s="197"/>
      <c r="N66" s="214"/>
      <c r="O66" s="214"/>
    </row>
    <row r="67" ht="43.15" customHeight="1">
      <c r="A67" s="212"/>
      <c r="B67" s="213"/>
      <c r="C67" s="197"/>
      <c r="D67" s="257"/>
      <c r="E67" s="214"/>
      <c r="F67" s="214"/>
      <c r="G67" s="214"/>
      <c r="H67" s="257"/>
      <c r="I67" s="197"/>
      <c r="J67" s="197"/>
      <c r="K67" s="197"/>
      <c r="L67" s="197"/>
      <c r="M67" s="197"/>
      <c r="N67" s="214"/>
      <c r="O67" s="214"/>
    </row>
    <row r="68" ht="43.15" customHeight="1">
      <c r="A68" s="212"/>
      <c r="B68" s="213"/>
      <c r="C68" s="197"/>
      <c r="D68" s="257"/>
      <c r="E68" s="214"/>
      <c r="F68" s="214"/>
      <c r="G68" s="214"/>
      <c r="H68" s="257"/>
      <c r="I68" s="197"/>
      <c r="J68" s="197"/>
      <c r="K68" s="197"/>
      <c r="L68" s="197"/>
      <c r="M68" s="197"/>
      <c r="N68" s="214"/>
      <c r="O68" s="214"/>
    </row>
    <row r="69" ht="43.15" customHeight="1">
      <c r="A69" s="212"/>
      <c r="B69" s="213"/>
      <c r="C69" s="197"/>
      <c r="D69" s="257"/>
      <c r="E69" s="214"/>
      <c r="F69" s="214"/>
      <c r="G69" s="214"/>
      <c r="H69" s="257"/>
      <c r="I69" s="197"/>
      <c r="J69" s="197"/>
      <c r="K69" s="197"/>
      <c r="L69" s="197"/>
      <c r="M69" s="197"/>
      <c r="N69" s="214"/>
      <c r="O69" s="214"/>
    </row>
    <row r="70" ht="43.15" customHeight="1">
      <c r="A70" s="212"/>
      <c r="B70" s="213"/>
      <c r="C70" s="197"/>
      <c r="D70" s="257"/>
      <c r="E70" s="214"/>
      <c r="F70" s="214"/>
      <c r="G70" s="214"/>
      <c r="H70" s="257"/>
      <c r="I70" s="197"/>
      <c r="J70" s="197"/>
      <c r="K70" s="197"/>
      <c r="L70" s="197"/>
      <c r="M70" s="197"/>
      <c r="N70" s="214"/>
      <c r="O70" s="214"/>
    </row>
    <row r="71" ht="43.15" customHeight="1">
      <c r="A71" s="212"/>
      <c r="B71" s="213"/>
      <c r="C71" s="197"/>
      <c r="D71" s="257"/>
      <c r="E71" s="214"/>
      <c r="F71" s="214"/>
      <c r="G71" s="214"/>
      <c r="H71" s="257"/>
      <c r="I71" s="197"/>
      <c r="J71" s="197"/>
      <c r="K71" s="197"/>
      <c r="L71" s="197"/>
      <c r="M71" s="197"/>
      <c r="N71" s="214"/>
      <c r="O71" s="214"/>
    </row>
    <row r="72" ht="43.15" customHeight="1">
      <c r="A72" s="212"/>
      <c r="B72" s="213"/>
      <c r="C72" s="197"/>
      <c r="D72" s="257"/>
      <c r="E72" s="214"/>
      <c r="F72" s="214"/>
      <c r="G72" s="214"/>
      <c r="H72" s="257"/>
      <c r="I72" s="197"/>
      <c r="J72" s="197"/>
      <c r="K72" s="197"/>
      <c r="L72" s="197"/>
      <c r="M72" s="197"/>
      <c r="N72" s="214"/>
      <c r="O72" s="214"/>
    </row>
    <row r="73" ht="43.15" customHeight="1">
      <c r="A73" s="212"/>
      <c r="B73" s="213"/>
      <c r="C73" s="197"/>
      <c r="D73" s="257"/>
      <c r="E73" s="214"/>
      <c r="F73" s="214"/>
      <c r="G73" s="214"/>
      <c r="H73" s="257"/>
      <c r="I73" s="197"/>
      <c r="J73" s="197"/>
      <c r="K73" s="197"/>
      <c r="L73" s="197"/>
      <c r="M73" s="197"/>
      <c r="N73" s="214"/>
      <c r="O73" s="214"/>
    </row>
    <row r="74" ht="43.15" customHeight="1">
      <c r="A74" s="212"/>
      <c r="B74" s="213"/>
      <c r="C74" s="197"/>
      <c r="D74" s="257"/>
      <c r="E74" s="214"/>
      <c r="F74" s="214"/>
      <c r="G74" s="214"/>
      <c r="H74" s="257"/>
      <c r="I74" s="197"/>
      <c r="J74" s="197"/>
      <c r="K74" s="197"/>
      <c r="L74" s="197"/>
      <c r="M74" s="197"/>
      <c r="N74" s="214"/>
      <c r="O74" s="214"/>
    </row>
    <row r="75" ht="43.15" customHeight="1">
      <c r="A75" s="212"/>
      <c r="B75" s="213"/>
      <c r="C75" s="197"/>
      <c r="D75" s="257"/>
      <c r="E75" s="214"/>
      <c r="F75" s="214"/>
      <c r="G75" s="214"/>
      <c r="H75" s="257"/>
      <c r="I75" s="197"/>
      <c r="J75" s="197"/>
      <c r="K75" s="197"/>
      <c r="L75" s="197"/>
      <c r="M75" s="197"/>
      <c r="N75" s="214"/>
      <c r="O75" s="214"/>
    </row>
    <row r="76" ht="43.15" customHeight="1">
      <c r="A76" s="212"/>
      <c r="B76" s="213"/>
      <c r="C76" s="197"/>
      <c r="D76" s="257"/>
      <c r="E76" s="214"/>
      <c r="F76" s="214"/>
      <c r="G76" s="214"/>
      <c r="H76" s="257"/>
      <c r="I76" s="197"/>
      <c r="J76" s="197"/>
      <c r="K76" s="197"/>
      <c r="L76" s="197"/>
      <c r="M76" s="197"/>
      <c r="N76" s="214"/>
      <c r="O76" s="214"/>
    </row>
    <row r="77" ht="43.15" customHeight="1">
      <c r="A77" s="212"/>
      <c r="B77" s="213"/>
      <c r="C77" s="197"/>
      <c r="D77" s="257"/>
      <c r="E77" s="214"/>
      <c r="F77" s="214"/>
      <c r="G77" s="214"/>
      <c r="H77" s="257"/>
      <c r="I77" s="197"/>
      <c r="J77" s="197"/>
      <c r="K77" s="197"/>
      <c r="L77" s="197"/>
      <c r="M77" s="197"/>
      <c r="N77" s="214"/>
      <c r="O77" s="214"/>
    </row>
    <row r="78" ht="43.15" customHeight="1">
      <c r="A78" s="212"/>
      <c r="B78" s="213"/>
      <c r="C78" s="197"/>
      <c r="D78" s="257"/>
      <c r="E78" s="214"/>
      <c r="F78" s="214"/>
      <c r="G78" s="214"/>
      <c r="H78" s="257"/>
      <c r="I78" s="197"/>
      <c r="J78" s="197"/>
      <c r="K78" s="197"/>
      <c r="L78" s="197"/>
      <c r="M78" s="197"/>
      <c r="N78" s="214"/>
      <c r="O78" s="214"/>
    </row>
    <row r="79" ht="43.15" customHeight="1">
      <c r="A79" s="212"/>
      <c r="B79" s="213"/>
      <c r="C79" s="197"/>
      <c r="D79" s="257"/>
      <c r="E79" s="214"/>
      <c r="F79" s="214"/>
      <c r="G79" s="214"/>
      <c r="H79" s="257"/>
      <c r="I79" s="197"/>
      <c r="J79" s="197"/>
      <c r="K79" s="197"/>
      <c r="L79" s="197"/>
      <c r="M79" s="197"/>
      <c r="N79" s="214"/>
      <c r="O79" s="214"/>
    </row>
    <row r="80" ht="43.15" customHeight="1">
      <c r="A80" s="212"/>
      <c r="B80" s="213"/>
      <c r="C80" s="197"/>
      <c r="D80" s="257"/>
      <c r="E80" s="214"/>
      <c r="F80" s="214"/>
      <c r="G80" s="214"/>
      <c r="H80" s="257"/>
      <c r="I80" s="197"/>
      <c r="J80" s="197"/>
      <c r="K80" s="197"/>
      <c r="L80" s="197"/>
      <c r="M80" s="197"/>
      <c r="N80" s="214"/>
      <c r="O80" s="214"/>
    </row>
    <row r="81" ht="43.15" customHeight="1">
      <c r="A81" s="212"/>
      <c r="B81" s="213"/>
      <c r="C81" s="197"/>
      <c r="D81" s="257"/>
      <c r="E81" s="214"/>
      <c r="F81" s="214"/>
      <c r="G81" s="214"/>
      <c r="H81" s="257"/>
      <c r="I81" s="197"/>
      <c r="J81" s="197"/>
      <c r="K81" s="197"/>
      <c r="L81" s="197"/>
      <c r="M81" s="197"/>
      <c r="N81" s="214"/>
      <c r="O81" s="214"/>
    </row>
    <row r="82" ht="43.15" customHeight="1">
      <c r="A82" s="212"/>
      <c r="B82" s="213"/>
      <c r="C82" s="197"/>
      <c r="D82" s="257"/>
      <c r="E82" s="214"/>
      <c r="F82" s="214"/>
      <c r="G82" s="214"/>
      <c r="H82" s="257"/>
      <c r="I82" s="197"/>
      <c r="J82" s="197"/>
      <c r="K82" s="197"/>
      <c r="L82" s="197"/>
      <c r="M82" s="197"/>
      <c r="N82" s="214"/>
      <c r="O82" s="214"/>
    </row>
    <row r="83" ht="43.15" customHeight="1">
      <c r="A83" s="212"/>
      <c r="B83" s="213"/>
      <c r="C83" s="197"/>
      <c r="D83" s="257"/>
      <c r="E83" s="214"/>
      <c r="F83" s="214"/>
      <c r="G83" s="214"/>
      <c r="H83" s="257"/>
      <c r="I83" s="197"/>
      <c r="J83" s="197"/>
      <c r="K83" s="197"/>
      <c r="L83" s="197"/>
      <c r="M83" s="197"/>
      <c r="N83" s="214"/>
      <c r="O83" s="214"/>
    </row>
    <row r="84" ht="43.15" customHeight="1">
      <c r="A84" s="212"/>
      <c r="B84" s="213"/>
      <c r="C84" s="197"/>
      <c r="D84" s="257"/>
      <c r="E84" s="214"/>
      <c r="F84" s="214"/>
      <c r="G84" s="214"/>
      <c r="H84" s="257"/>
      <c r="I84" s="197"/>
      <c r="J84" s="197"/>
      <c r="K84" s="197"/>
      <c r="L84" s="197"/>
      <c r="M84" s="197"/>
      <c r="N84" s="214"/>
      <c r="O84" s="214"/>
    </row>
    <row r="85" ht="43.15" customHeight="1">
      <c r="A85" s="212"/>
      <c r="B85" s="213"/>
      <c r="C85" s="197"/>
      <c r="D85" s="257"/>
      <c r="E85" s="214"/>
      <c r="F85" s="214"/>
      <c r="G85" s="214"/>
      <c r="H85" s="257"/>
      <c r="I85" s="197"/>
      <c r="J85" s="197"/>
      <c r="K85" s="197"/>
      <c r="L85" s="197"/>
      <c r="M85" s="197"/>
      <c r="N85" s="214"/>
      <c r="O85" s="214"/>
    </row>
    <row r="86" ht="43.15" customHeight="1">
      <c r="A86" s="212"/>
      <c r="B86" s="213"/>
      <c r="C86" s="197"/>
      <c r="D86" s="257"/>
      <c r="E86" s="214"/>
      <c r="F86" s="214"/>
      <c r="G86" s="214"/>
      <c r="H86" s="257"/>
      <c r="I86" s="197"/>
      <c r="J86" s="197"/>
      <c r="K86" s="197"/>
      <c r="L86" s="197"/>
      <c r="M86" s="197"/>
      <c r="N86" s="214"/>
      <c r="O86" s="214"/>
    </row>
    <row r="87" ht="43.15" customHeight="1">
      <c r="A87" s="212"/>
      <c r="B87" s="213"/>
      <c r="C87" s="197"/>
      <c r="D87" s="257"/>
      <c r="E87" s="214"/>
      <c r="F87" s="214"/>
      <c r="G87" s="214"/>
      <c r="H87" s="257"/>
      <c r="I87" s="197"/>
      <c r="J87" s="197"/>
      <c r="K87" s="197"/>
      <c r="L87" s="197"/>
      <c r="M87" s="197"/>
      <c r="N87" s="214"/>
      <c r="O87" s="214"/>
    </row>
    <row r="88" ht="43.15" customHeight="1">
      <c r="A88" s="212"/>
      <c r="B88" s="213"/>
      <c r="C88" s="197"/>
      <c r="D88" s="257"/>
      <c r="E88" s="214"/>
      <c r="F88" s="214"/>
      <c r="G88" s="214"/>
      <c r="H88" s="257"/>
      <c r="I88" s="197"/>
      <c r="J88" s="197"/>
      <c r="K88" s="197"/>
      <c r="L88" s="197"/>
      <c r="M88" s="197"/>
      <c r="N88" s="214"/>
      <c r="O88" s="214"/>
    </row>
    <row r="89" ht="43.15" customHeight="1">
      <c r="A89" s="212"/>
      <c r="B89" s="213"/>
      <c r="C89" s="197"/>
      <c r="D89" s="257"/>
      <c r="E89" s="214"/>
      <c r="F89" s="214"/>
      <c r="G89" s="214"/>
      <c r="H89" s="257"/>
      <c r="I89" s="197"/>
      <c r="J89" s="197"/>
      <c r="K89" s="197"/>
      <c r="L89" s="197"/>
      <c r="M89" s="197"/>
      <c r="N89" s="214"/>
      <c r="O89" s="214"/>
    </row>
    <row r="90" ht="43.15" customHeight="1">
      <c r="A90" s="212"/>
      <c r="B90" s="213"/>
      <c r="C90" s="197"/>
      <c r="D90" s="257"/>
      <c r="E90" s="214"/>
      <c r="F90" s="214"/>
      <c r="G90" s="214"/>
      <c r="H90" s="257"/>
      <c r="I90" s="197"/>
      <c r="J90" s="197"/>
      <c r="K90" s="197"/>
      <c r="L90" s="197"/>
      <c r="M90" s="197"/>
      <c r="N90" s="214"/>
      <c r="O90" s="214"/>
    </row>
    <row r="91" ht="43.15" customHeight="1">
      <c r="A91" s="212"/>
      <c r="B91" s="213"/>
      <c r="C91" s="197"/>
      <c r="D91" s="257"/>
      <c r="E91" s="214"/>
      <c r="F91" s="214"/>
      <c r="G91" s="214"/>
      <c r="H91" s="257"/>
      <c r="I91" s="197"/>
      <c r="J91" s="197"/>
      <c r="K91" s="197"/>
      <c r="L91" s="197"/>
      <c r="M91" s="197"/>
      <c r="N91" s="214"/>
      <c r="O91" s="214"/>
    </row>
    <row r="92" ht="43.15" customHeight="1">
      <c r="A92" s="212"/>
      <c r="B92" s="213"/>
      <c r="C92" s="197"/>
      <c r="D92" s="257"/>
      <c r="E92" s="214"/>
      <c r="F92" s="214"/>
      <c r="G92" s="214"/>
      <c r="H92" s="257"/>
      <c r="I92" s="197"/>
      <c r="J92" s="197"/>
      <c r="K92" s="197"/>
      <c r="L92" s="197"/>
      <c r="M92" s="197"/>
      <c r="N92" s="214"/>
      <c r="O92" s="214"/>
    </row>
    <row r="93" ht="43.15" customHeight="1">
      <c r="A93" s="212"/>
      <c r="B93" s="213"/>
      <c r="C93" s="197"/>
      <c r="D93" s="257"/>
      <c r="E93" s="214"/>
      <c r="F93" s="214"/>
      <c r="G93" s="214"/>
      <c r="H93" s="257"/>
      <c r="I93" s="197"/>
      <c r="J93" s="197"/>
      <c r="K93" s="197"/>
      <c r="L93" s="197"/>
      <c r="M93" s="197"/>
      <c r="N93" s="214"/>
      <c r="O93" s="214"/>
    </row>
    <row r="94" ht="43.15" customHeight="1">
      <c r="A94" s="212"/>
      <c r="B94" s="213"/>
      <c r="C94" s="197"/>
      <c r="D94" s="257"/>
      <c r="E94" s="214"/>
      <c r="F94" s="214"/>
      <c r="G94" s="214"/>
      <c r="H94" s="257"/>
      <c r="I94" s="197"/>
      <c r="J94" s="197"/>
      <c r="K94" s="197"/>
      <c r="L94" s="197"/>
      <c r="M94" s="197"/>
      <c r="N94" s="214"/>
      <c r="O94" s="214"/>
    </row>
    <row r="95" ht="43.15" customHeight="1">
      <c r="A95" s="212"/>
      <c r="B95" s="213"/>
      <c r="C95" s="197"/>
      <c r="D95" s="257"/>
      <c r="E95" s="214"/>
      <c r="F95" s="214"/>
      <c r="G95" s="214"/>
      <c r="H95" s="257"/>
      <c r="I95" s="197"/>
      <c r="J95" s="197"/>
      <c r="K95" s="197"/>
      <c r="L95" s="197"/>
      <c r="M95" s="197"/>
      <c r="N95" s="214"/>
      <c r="O95" s="214"/>
    </row>
    <row r="96" ht="43.15" customHeight="1">
      <c r="A96" s="212"/>
      <c r="B96" s="213"/>
      <c r="C96" s="197"/>
      <c r="D96" s="257"/>
      <c r="E96" s="214"/>
      <c r="F96" s="214"/>
      <c r="G96" s="214"/>
      <c r="H96" s="257"/>
      <c r="I96" s="197"/>
      <c r="J96" s="197"/>
      <c r="K96" s="197"/>
      <c r="L96" s="197"/>
      <c r="M96" s="197"/>
      <c r="N96" s="214"/>
      <c r="O96" s="214"/>
    </row>
    <row r="97" ht="43.15" customHeight="1">
      <c r="A97" s="212"/>
      <c r="B97" s="213"/>
      <c r="C97" s="197"/>
      <c r="D97" s="257"/>
      <c r="E97" s="214"/>
      <c r="F97" s="214"/>
      <c r="G97" s="214"/>
      <c r="H97" s="257"/>
      <c r="I97" s="197"/>
      <c r="J97" s="197"/>
      <c r="K97" s="197"/>
      <c r="L97" s="197"/>
      <c r="M97" s="197"/>
      <c r="N97" s="214"/>
      <c r="O97" s="214"/>
    </row>
    <row r="98" ht="43.15" customHeight="1">
      <c r="A98" s="212"/>
      <c r="B98" s="213"/>
      <c r="C98" s="197"/>
      <c r="D98" s="257"/>
      <c r="E98" s="214"/>
      <c r="F98" s="214"/>
      <c r="G98" s="214"/>
      <c r="H98" s="257"/>
      <c r="I98" s="197"/>
      <c r="J98" s="197"/>
      <c r="K98" s="197"/>
      <c r="L98" s="197"/>
      <c r="M98" s="197"/>
      <c r="N98" s="214"/>
      <c r="O98" s="214"/>
    </row>
    <row r="99" ht="43.15" customHeight="1">
      <c r="A99" s="212"/>
      <c r="B99" s="213"/>
      <c r="C99" s="197"/>
      <c r="D99" s="257"/>
      <c r="E99" s="214"/>
      <c r="F99" s="214"/>
      <c r="G99" s="214"/>
      <c r="H99" s="257"/>
      <c r="I99" s="197"/>
      <c r="J99" s="197"/>
      <c r="K99" s="197"/>
      <c r="L99" s="197"/>
      <c r="M99" s="197"/>
      <c r="N99" s="214"/>
      <c r="O99" s="214"/>
    </row>
    <row r="100" ht="43.15" customHeight="1">
      <c r="A100" s="212"/>
      <c r="B100" s="213"/>
      <c r="C100" s="197"/>
      <c r="D100" s="257"/>
      <c r="E100" s="214"/>
      <c r="F100" s="214"/>
      <c r="G100" s="214"/>
      <c r="H100" s="257"/>
      <c r="I100" s="197"/>
      <c r="J100" s="197"/>
      <c r="K100" s="197"/>
      <c r="L100" s="197"/>
      <c r="M100" s="197"/>
      <c r="N100" s="214"/>
      <c r="O100" s="214"/>
    </row>
    <row r="101" ht="43.15" customHeight="1">
      <c r="A101" s="212"/>
      <c r="B101" s="213"/>
      <c r="C101" s="197"/>
      <c r="D101" s="257"/>
      <c r="E101" s="214"/>
      <c r="F101" s="214"/>
      <c r="G101" s="214"/>
      <c r="H101" s="257"/>
      <c r="I101" s="197"/>
      <c r="J101" s="197"/>
      <c r="K101" s="197"/>
      <c r="L101" s="197"/>
      <c r="M101" s="197"/>
      <c r="N101" s="214"/>
      <c r="O101" s="214"/>
    </row>
    <row r="102" ht="43.15" customHeight="1">
      <c r="A102" s="212"/>
      <c r="B102" s="213"/>
      <c r="C102" s="197"/>
      <c r="D102" s="257"/>
      <c r="E102" s="214"/>
      <c r="F102" s="214"/>
      <c r="G102" s="214"/>
      <c r="H102" s="257"/>
      <c r="I102" s="197"/>
      <c r="J102" s="197"/>
      <c r="K102" s="197"/>
      <c r="L102" s="197"/>
      <c r="M102" s="197"/>
      <c r="N102" s="214"/>
      <c r="O102" s="214"/>
    </row>
    <row r="103" ht="43.15" customHeight="1">
      <c r="A103" s="212"/>
      <c r="B103" s="213"/>
      <c r="C103" s="197"/>
      <c r="D103" s="257"/>
      <c r="E103" s="214"/>
      <c r="F103" s="214"/>
      <c r="G103" s="214"/>
      <c r="H103" s="257"/>
      <c r="I103" s="197"/>
      <c r="J103" s="197"/>
      <c r="K103" s="197"/>
      <c r="L103" s="197"/>
      <c r="M103" s="197"/>
      <c r="N103" s="214"/>
      <c r="O103" s="214"/>
    </row>
    <row r="104" ht="43.15" customHeight="1">
      <c r="A104" s="212"/>
      <c r="B104" s="213"/>
      <c r="C104" s="197"/>
      <c r="D104" s="257"/>
      <c r="E104" s="214"/>
      <c r="F104" s="214"/>
      <c r="G104" s="214"/>
      <c r="H104" s="257"/>
      <c r="I104" s="197"/>
      <c r="J104" s="197"/>
      <c r="K104" s="197"/>
      <c r="L104" s="197"/>
      <c r="M104" s="197"/>
      <c r="N104" s="214"/>
      <c r="O104" s="214"/>
    </row>
    <row r="105" ht="43.15" customHeight="1">
      <c r="A105" s="212"/>
      <c r="B105" s="213"/>
      <c r="C105" s="197"/>
      <c r="D105" s="257"/>
      <c r="E105" s="214"/>
      <c r="F105" s="214"/>
      <c r="G105" s="214"/>
      <c r="H105" s="257"/>
      <c r="I105" s="197"/>
      <c r="J105" s="197"/>
      <c r="K105" s="197"/>
      <c r="L105" s="197"/>
      <c r="M105" s="197"/>
      <c r="N105" s="214"/>
      <c r="O105" s="214"/>
    </row>
    <row r="106" ht="43.15" customHeight="1">
      <c r="A106" s="212"/>
      <c r="B106" s="213"/>
      <c r="C106" s="197"/>
      <c r="D106" s="257"/>
      <c r="E106" s="214"/>
      <c r="F106" s="214"/>
      <c r="G106" s="214"/>
      <c r="H106" s="257"/>
      <c r="I106" s="197"/>
      <c r="J106" s="197"/>
      <c r="K106" s="197"/>
      <c r="L106" s="197"/>
      <c r="M106" s="197"/>
      <c r="N106" s="214"/>
      <c r="O106" s="214"/>
    </row>
    <row r="107" ht="43.15" customHeight="1">
      <c r="A107" s="212"/>
      <c r="B107" s="213"/>
      <c r="C107" s="197"/>
      <c r="D107" s="257"/>
      <c r="E107" s="214"/>
      <c r="F107" s="214"/>
      <c r="G107" s="214"/>
      <c r="H107" s="257"/>
      <c r="I107" s="197"/>
      <c r="J107" s="197"/>
      <c r="K107" s="197"/>
      <c r="L107" s="197"/>
      <c r="M107" s="197"/>
      <c r="N107" s="214"/>
      <c r="O107" s="214"/>
    </row>
    <row r="108" ht="43.15" customHeight="1">
      <c r="A108" s="212"/>
      <c r="B108" s="213"/>
      <c r="C108" s="197"/>
      <c r="D108" s="257"/>
      <c r="E108" s="214"/>
      <c r="F108" s="214"/>
      <c r="G108" s="214"/>
      <c r="H108" s="257"/>
      <c r="I108" s="197"/>
      <c r="J108" s="197"/>
      <c r="K108" s="197"/>
      <c r="L108" s="197"/>
      <c r="M108" s="197"/>
      <c r="N108" s="214"/>
      <c r="O108" s="214"/>
    </row>
    <row r="109" ht="43.15" customHeight="1">
      <c r="A109" s="212"/>
      <c r="B109" s="213"/>
      <c r="C109" s="197"/>
      <c r="D109" s="257"/>
      <c r="E109" s="214"/>
      <c r="F109" s="214"/>
      <c r="G109" s="214"/>
      <c r="H109" s="257"/>
      <c r="I109" s="197"/>
      <c r="J109" s="197"/>
      <c r="K109" s="197"/>
      <c r="L109" s="197"/>
      <c r="M109" s="197"/>
      <c r="N109" s="214"/>
      <c r="O109" s="214"/>
    </row>
    <row r="110" ht="43.15" customHeight="1">
      <c r="A110" s="212"/>
      <c r="B110" s="213"/>
      <c r="C110" s="197"/>
      <c r="D110" s="257"/>
      <c r="E110" s="214"/>
      <c r="F110" s="214"/>
      <c r="G110" s="214"/>
      <c r="H110" s="257"/>
      <c r="I110" s="197"/>
      <c r="J110" s="197"/>
      <c r="K110" s="197"/>
      <c r="L110" s="197"/>
      <c r="M110" s="197"/>
      <c r="N110" s="214"/>
      <c r="O110" s="214"/>
    </row>
    <row r="111" ht="43.15" customHeight="1">
      <c r="A111" s="212"/>
      <c r="B111" s="213"/>
      <c r="C111" s="197"/>
      <c r="D111" s="257"/>
      <c r="E111" s="214"/>
      <c r="F111" s="214"/>
      <c r="G111" s="214"/>
      <c r="H111" s="257"/>
      <c r="I111" s="197"/>
      <c r="J111" s="197"/>
      <c r="K111" s="197"/>
      <c r="L111" s="197"/>
      <c r="M111" s="197"/>
      <c r="N111" s="214"/>
      <c r="O111" s="214"/>
    </row>
    <row r="112" ht="43.15" customHeight="1">
      <c r="A112" s="212"/>
      <c r="B112" s="213"/>
      <c r="C112" s="197"/>
      <c r="D112" s="257"/>
      <c r="E112" s="214"/>
      <c r="F112" s="214"/>
      <c r="G112" s="214"/>
      <c r="H112" s="257"/>
      <c r="I112" s="197"/>
      <c r="J112" s="197"/>
      <c r="K112" s="197"/>
      <c r="L112" s="197"/>
      <c r="M112" s="197"/>
      <c r="N112" s="214"/>
      <c r="O112" s="214"/>
    </row>
    <row r="113" ht="43.15" customHeight="1">
      <c r="A113" s="212"/>
      <c r="B113" s="213"/>
      <c r="C113" s="197"/>
      <c r="D113" s="257"/>
      <c r="E113" s="214"/>
      <c r="F113" s="214"/>
      <c r="G113" s="214"/>
      <c r="H113" s="257"/>
      <c r="I113" s="197"/>
      <c r="J113" s="197"/>
      <c r="K113" s="197"/>
      <c r="L113" s="197"/>
      <c r="M113" s="197"/>
      <c r="N113" s="214"/>
      <c r="O113" s="214"/>
    </row>
    <row r="114" ht="43.15" customHeight="1">
      <c r="A114" s="212"/>
      <c r="B114" s="213"/>
      <c r="C114" s="197"/>
      <c r="D114" s="257"/>
      <c r="E114" s="214"/>
      <c r="F114" s="214"/>
      <c r="G114" s="214"/>
      <c r="H114" s="257"/>
      <c r="I114" s="197"/>
      <c r="J114" s="197"/>
      <c r="K114" s="197"/>
      <c r="L114" s="197"/>
      <c r="M114" s="197"/>
      <c r="N114" s="214"/>
      <c r="O114" s="214"/>
    </row>
    <row r="115" ht="43.15" customHeight="1">
      <c r="A115" s="212"/>
      <c r="B115" s="213"/>
      <c r="C115" s="197"/>
      <c r="D115" s="257"/>
      <c r="E115" s="214"/>
      <c r="F115" s="214"/>
      <c r="G115" s="214"/>
      <c r="H115" s="257"/>
      <c r="I115" s="197"/>
      <c r="J115" s="197"/>
      <c r="K115" s="197"/>
      <c r="L115" s="197"/>
      <c r="M115" s="197"/>
      <c r="N115" s="214"/>
      <c r="O115" s="214"/>
    </row>
    <row r="116" ht="43.15" customHeight="1">
      <c r="A116" s="212"/>
      <c r="B116" s="213"/>
      <c r="C116" s="197"/>
      <c r="D116" s="257"/>
      <c r="E116" s="214"/>
      <c r="F116" s="214"/>
      <c r="G116" s="214"/>
      <c r="H116" s="257"/>
      <c r="I116" s="197"/>
      <c r="J116" s="197"/>
      <c r="K116" s="197"/>
      <c r="L116" s="197"/>
      <c r="M116" s="197"/>
      <c r="N116" s="214"/>
      <c r="O116" s="214"/>
    </row>
    <row r="117" ht="43.15" customHeight="1">
      <c r="A117" s="212"/>
      <c r="B117" s="213"/>
      <c r="C117" s="197"/>
      <c r="D117" s="257"/>
      <c r="E117" s="214"/>
      <c r="F117" s="214"/>
      <c r="G117" s="214"/>
      <c r="H117" s="257"/>
      <c r="I117" s="197"/>
      <c r="J117" s="197"/>
      <c r="K117" s="197"/>
      <c r="L117" s="197"/>
      <c r="M117" s="197"/>
      <c r="N117" s="214"/>
      <c r="O117" s="214"/>
    </row>
    <row r="118" ht="43.15" customHeight="1">
      <c r="A118" s="212"/>
      <c r="B118" s="213"/>
      <c r="C118" s="197"/>
      <c r="D118" s="257"/>
      <c r="E118" s="214"/>
      <c r="F118" s="214"/>
      <c r="G118" s="214"/>
      <c r="H118" s="257"/>
      <c r="I118" s="197"/>
      <c r="J118" s="197"/>
      <c r="K118" s="197"/>
      <c r="L118" s="197"/>
      <c r="M118" s="197"/>
      <c r="N118" s="214"/>
      <c r="O118" s="214"/>
    </row>
    <row r="119" ht="43.15" customHeight="1">
      <c r="A119" s="212"/>
      <c r="B119" s="213"/>
      <c r="C119" s="197"/>
      <c r="D119" s="257"/>
      <c r="E119" s="214"/>
      <c r="F119" s="214"/>
      <c r="G119" s="214"/>
      <c r="H119" s="257"/>
      <c r="I119" s="197"/>
      <c r="J119" s="197"/>
      <c r="K119" s="197"/>
      <c r="L119" s="197"/>
      <c r="M119" s="197"/>
      <c r="N119" s="214"/>
      <c r="O119" s="214"/>
    </row>
    <row r="120" ht="43.15" customHeight="1">
      <c r="A120" s="212"/>
      <c r="B120" s="213"/>
      <c r="C120" s="197"/>
      <c r="D120" s="257"/>
      <c r="E120" s="214"/>
      <c r="F120" s="214"/>
      <c r="G120" s="214"/>
      <c r="H120" s="257"/>
      <c r="I120" s="197"/>
      <c r="J120" s="197"/>
      <c r="K120" s="197"/>
      <c r="L120" s="197"/>
      <c r="M120" s="197"/>
      <c r="N120" s="214"/>
      <c r="O120" s="214"/>
    </row>
    <row r="121" ht="43.15" customHeight="1">
      <c r="A121" s="212"/>
      <c r="B121" s="213"/>
      <c r="C121" s="197"/>
      <c r="D121" s="257"/>
      <c r="E121" s="214"/>
      <c r="F121" s="214"/>
      <c r="G121" s="214"/>
      <c r="H121" s="257"/>
      <c r="I121" s="197"/>
      <c r="J121" s="197"/>
      <c r="K121" s="197"/>
      <c r="L121" s="197"/>
      <c r="M121" s="197"/>
      <c r="N121" s="214"/>
      <c r="O121" s="214"/>
    </row>
    <row r="122" ht="43.15" customHeight="1">
      <c r="A122" s="212"/>
      <c r="B122" s="213"/>
      <c r="C122" s="197"/>
      <c r="D122" s="257"/>
      <c r="E122" s="214"/>
      <c r="F122" s="214"/>
      <c r="G122" s="214"/>
      <c r="H122" s="257"/>
      <c r="I122" s="197"/>
      <c r="J122" s="197"/>
      <c r="K122" s="197"/>
      <c r="L122" s="197"/>
      <c r="M122" s="197"/>
      <c r="N122" s="214"/>
      <c r="O122" s="214"/>
    </row>
    <row r="123" ht="43.15" customHeight="1">
      <c r="A123" s="212"/>
      <c r="B123" s="213"/>
      <c r="C123" s="197"/>
      <c r="D123" s="257"/>
      <c r="E123" s="214"/>
      <c r="F123" s="214"/>
      <c r="G123" s="214"/>
      <c r="H123" s="257"/>
      <c r="I123" s="197"/>
      <c r="J123" s="197"/>
      <c r="K123" s="197"/>
      <c r="L123" s="197"/>
      <c r="M123" s="197"/>
      <c r="N123" s="214"/>
      <c r="O123" s="214"/>
    </row>
    <row r="124" ht="43.15" customHeight="1">
      <c r="A124" s="212"/>
      <c r="B124" s="213"/>
      <c r="C124" s="197"/>
      <c r="D124" s="257"/>
      <c r="E124" s="214"/>
      <c r="F124" s="214"/>
      <c r="G124" s="214"/>
      <c r="H124" s="257"/>
      <c r="I124" s="197"/>
      <c r="J124" s="197"/>
      <c r="K124" s="197"/>
      <c r="L124" s="197"/>
      <c r="M124" s="197"/>
      <c r="N124" s="214"/>
      <c r="O124" s="214"/>
    </row>
    <row r="125" ht="43.15" customHeight="1">
      <c r="A125" s="212"/>
      <c r="B125" s="213"/>
      <c r="C125" s="197"/>
      <c r="D125" s="257"/>
      <c r="E125" s="214"/>
      <c r="F125" s="214"/>
      <c r="G125" s="214"/>
      <c r="H125" s="257"/>
      <c r="I125" s="197"/>
      <c r="J125" s="197"/>
      <c r="K125" s="197"/>
      <c r="L125" s="197"/>
      <c r="M125" s="197"/>
      <c r="N125" s="214"/>
      <c r="O125" s="214"/>
    </row>
    <row r="126" ht="43.15" customHeight="1">
      <c r="A126" s="212"/>
      <c r="B126" s="213"/>
      <c r="C126" s="197"/>
      <c r="D126" s="257"/>
      <c r="E126" s="214"/>
      <c r="F126" s="214"/>
      <c r="G126" s="214"/>
      <c r="H126" s="257"/>
      <c r="I126" s="197"/>
      <c r="J126" s="197"/>
      <c r="K126" s="197"/>
      <c r="L126" s="197"/>
      <c r="M126" s="197"/>
      <c r="N126" s="214"/>
      <c r="O126" s="214"/>
    </row>
    <row r="127" ht="43.15" customHeight="1">
      <c r="A127" s="212"/>
      <c r="B127" s="213"/>
      <c r="C127" s="197"/>
      <c r="D127" s="257"/>
      <c r="E127" s="214"/>
      <c r="F127" s="214"/>
      <c r="G127" s="214"/>
      <c r="H127" s="257"/>
      <c r="I127" s="197"/>
      <c r="J127" s="197"/>
      <c r="K127" s="197"/>
      <c r="L127" s="197"/>
      <c r="M127" s="197"/>
      <c r="N127" s="214"/>
      <c r="O127" s="214"/>
    </row>
    <row r="128" ht="43.15" customHeight="1">
      <c r="A128" s="212"/>
      <c r="B128" s="213"/>
      <c r="C128" s="197"/>
      <c r="D128" s="257"/>
      <c r="E128" s="214"/>
      <c r="F128" s="214"/>
      <c r="G128" s="214"/>
      <c r="H128" s="257"/>
      <c r="I128" s="197"/>
      <c r="J128" s="197"/>
      <c r="K128" s="197"/>
      <c r="L128" s="197"/>
      <c r="M128" s="197"/>
      <c r="N128" s="214"/>
      <c r="O128" s="214"/>
    </row>
    <row r="129" ht="43.15" customHeight="1">
      <c r="A129" s="212"/>
      <c r="B129" s="213"/>
      <c r="C129" s="197"/>
      <c r="D129" s="257"/>
      <c r="E129" s="214"/>
      <c r="F129" s="214"/>
      <c r="G129" s="214"/>
      <c r="H129" s="257"/>
      <c r="I129" s="197"/>
      <c r="J129" s="197"/>
      <c r="K129" s="197"/>
      <c r="L129" s="197"/>
      <c r="M129" s="197"/>
      <c r="N129" s="214"/>
      <c r="O129" s="214"/>
    </row>
    <row r="130" ht="43.15" customHeight="1">
      <c r="A130" s="212"/>
      <c r="B130" s="213"/>
      <c r="C130" s="197"/>
      <c r="D130" s="257"/>
      <c r="E130" s="214"/>
      <c r="F130" s="214"/>
      <c r="G130" s="214"/>
      <c r="H130" s="257"/>
      <c r="I130" s="197"/>
      <c r="J130" s="197"/>
      <c r="K130" s="197"/>
      <c r="L130" s="197"/>
      <c r="M130" s="197"/>
      <c r="N130" s="214"/>
      <c r="O130" s="214"/>
    </row>
    <row r="131" ht="43.15" customHeight="1">
      <c r="A131" s="212"/>
      <c r="B131" s="213"/>
      <c r="C131" s="197"/>
      <c r="D131" s="257"/>
      <c r="E131" s="214"/>
      <c r="F131" s="214"/>
      <c r="G131" s="214"/>
      <c r="H131" s="257"/>
      <c r="I131" s="197"/>
      <c r="J131" s="197"/>
      <c r="K131" s="197"/>
      <c r="L131" s="197"/>
      <c r="M131" s="197"/>
      <c r="N131" s="214"/>
      <c r="O131" s="214"/>
    </row>
    <row r="132" ht="43.15" customHeight="1">
      <c r="A132" s="212"/>
      <c r="B132" s="213"/>
      <c r="C132" s="197"/>
      <c r="D132" s="257"/>
      <c r="E132" s="214"/>
      <c r="F132" s="214"/>
      <c r="G132" s="214"/>
      <c r="H132" s="257"/>
      <c r="I132" s="197"/>
      <c r="J132" s="197"/>
      <c r="K132" s="197"/>
      <c r="L132" s="197"/>
      <c r="M132" s="197"/>
      <c r="N132" s="214"/>
      <c r="O132" s="214"/>
    </row>
    <row r="133" ht="43.15" customHeight="1">
      <c r="A133" s="212"/>
      <c r="B133" s="213"/>
      <c r="C133" s="197"/>
      <c r="D133" s="257"/>
      <c r="E133" s="214"/>
      <c r="F133" s="214"/>
      <c r="G133" s="214"/>
      <c r="H133" s="257"/>
      <c r="I133" s="197"/>
      <c r="J133" s="197"/>
      <c r="K133" s="197"/>
      <c r="L133" s="197"/>
      <c r="M133" s="197"/>
      <c r="N133" s="214"/>
      <c r="O133" s="214"/>
    </row>
    <row r="134" ht="43.15" customHeight="1">
      <c r="A134" s="212"/>
      <c r="B134" s="213"/>
      <c r="C134" s="197"/>
      <c r="D134" s="257"/>
      <c r="E134" s="214"/>
      <c r="F134" s="214"/>
      <c r="G134" s="214"/>
      <c r="H134" s="257"/>
      <c r="I134" s="197"/>
      <c r="J134" s="197"/>
      <c r="K134" s="197"/>
      <c r="L134" s="197"/>
      <c r="M134" s="197"/>
      <c r="N134" s="214"/>
      <c r="O134" s="214"/>
    </row>
    <row r="135" ht="43.15" customHeight="1">
      <c r="A135" s="212"/>
      <c r="B135" s="213"/>
      <c r="C135" s="197"/>
      <c r="D135" s="257"/>
      <c r="E135" s="214"/>
      <c r="F135" s="214"/>
      <c r="G135" s="214"/>
      <c r="H135" s="257"/>
      <c r="I135" s="197"/>
      <c r="J135" s="197"/>
      <c r="K135" s="197"/>
      <c r="L135" s="197"/>
      <c r="M135" s="197"/>
      <c r="N135" s="214"/>
      <c r="O135" s="214"/>
    </row>
    <row r="136" ht="43.15" customHeight="1">
      <c r="A136" s="212"/>
      <c r="B136" s="213"/>
      <c r="C136" s="197"/>
      <c r="D136" s="257"/>
      <c r="E136" s="214"/>
      <c r="F136" s="214"/>
      <c r="G136" s="214"/>
      <c r="H136" s="257"/>
      <c r="I136" s="197"/>
      <c r="J136" s="197"/>
      <c r="K136" s="197"/>
      <c r="L136" s="197"/>
      <c r="M136" s="197"/>
      <c r="N136" s="214"/>
      <c r="O136" s="214"/>
    </row>
    <row r="137" ht="43.15" customHeight="1">
      <c r="A137" s="212"/>
      <c r="B137" s="213"/>
      <c r="C137" s="197"/>
      <c r="D137" s="257"/>
      <c r="E137" s="214"/>
      <c r="F137" s="214"/>
      <c r="G137" s="214"/>
      <c r="H137" s="257"/>
      <c r="I137" s="197"/>
      <c r="J137" s="197"/>
      <c r="K137" s="197"/>
      <c r="L137" s="197"/>
      <c r="M137" s="197"/>
      <c r="N137" s="214"/>
      <c r="O137" s="214"/>
    </row>
    <row r="138" ht="43.15" customHeight="1">
      <c r="A138" s="212"/>
      <c r="B138" s="213"/>
      <c r="C138" s="197"/>
      <c r="D138" s="257"/>
      <c r="E138" s="214"/>
      <c r="F138" s="214"/>
      <c r="G138" s="214"/>
      <c r="H138" s="257"/>
      <c r="I138" s="197"/>
      <c r="J138" s="197"/>
      <c r="K138" s="197"/>
      <c r="L138" s="197"/>
      <c r="M138" s="197"/>
      <c r="N138" s="214"/>
      <c r="O138" s="214"/>
    </row>
    <row r="139" ht="43.15" customHeight="1">
      <c r="A139" s="212"/>
      <c r="B139" s="213"/>
      <c r="C139" s="197"/>
      <c r="D139" s="257"/>
      <c r="E139" s="214"/>
      <c r="F139" s="214"/>
      <c r="G139" s="214"/>
      <c r="H139" s="257"/>
      <c r="I139" s="197"/>
      <c r="J139" s="197"/>
      <c r="K139" s="197"/>
      <c r="L139" s="197"/>
      <c r="M139" s="197"/>
      <c r="N139" s="214"/>
      <c r="O139" s="214"/>
    </row>
    <row r="140" ht="43.15" customHeight="1">
      <c r="A140" s="212"/>
      <c r="B140" s="213"/>
      <c r="C140" s="197"/>
      <c r="D140" s="257"/>
      <c r="E140" s="214"/>
      <c r="F140" s="214"/>
      <c r="G140" s="214"/>
      <c r="H140" s="257"/>
      <c r="I140" s="197"/>
      <c r="J140" s="197"/>
      <c r="K140" s="197"/>
      <c r="L140" s="197"/>
      <c r="M140" s="197"/>
      <c r="N140" s="214"/>
      <c r="O140" s="214"/>
    </row>
    <row r="141" ht="43.15" customHeight="1">
      <c r="A141" s="212"/>
      <c r="B141" s="213"/>
      <c r="C141" s="197"/>
      <c r="D141" s="257"/>
      <c r="E141" s="214"/>
      <c r="F141" s="214"/>
      <c r="G141" s="214"/>
      <c r="H141" s="257"/>
      <c r="I141" s="197"/>
      <c r="J141" s="197"/>
      <c r="K141" s="197"/>
      <c r="L141" s="197"/>
      <c r="M141" s="197"/>
      <c r="N141" s="214"/>
      <c r="O141" s="214"/>
    </row>
    <row r="142" ht="43.15" customHeight="1">
      <c r="A142" s="212"/>
      <c r="B142" s="213"/>
      <c r="C142" s="197"/>
      <c r="D142" s="257"/>
      <c r="E142" s="214"/>
      <c r="F142" s="214"/>
      <c r="G142" s="214"/>
      <c r="H142" s="257"/>
      <c r="I142" s="197"/>
      <c r="J142" s="197"/>
      <c r="K142" s="197"/>
      <c r="L142" s="197"/>
      <c r="M142" s="197"/>
      <c r="N142" s="214"/>
      <c r="O142" s="214"/>
    </row>
    <row r="143" ht="43.15" customHeight="1">
      <c r="A143" s="212"/>
      <c r="B143" s="213"/>
      <c r="C143" s="197"/>
      <c r="D143" s="257"/>
      <c r="E143" s="214"/>
      <c r="F143" s="214"/>
      <c r="G143" s="214"/>
      <c r="H143" s="257"/>
      <c r="I143" s="197"/>
      <c r="J143" s="197"/>
      <c r="K143" s="197"/>
      <c r="L143" s="197"/>
      <c r="M143" s="197"/>
      <c r="N143" s="214"/>
      <c r="O143" s="214"/>
    </row>
    <row r="144" ht="43.15" customHeight="1">
      <c r="A144" s="212"/>
      <c r="B144" s="213"/>
      <c r="C144" s="197"/>
      <c r="D144" s="257"/>
      <c r="E144" s="214"/>
      <c r="F144" s="214"/>
      <c r="G144" s="214"/>
      <c r="H144" s="257"/>
      <c r="I144" s="197"/>
      <c r="J144" s="197"/>
      <c r="K144" s="197"/>
      <c r="L144" s="197"/>
      <c r="M144" s="197"/>
      <c r="N144" s="214"/>
      <c r="O144" s="214"/>
    </row>
    <row r="145" ht="43.15" customHeight="1">
      <c r="A145" s="212"/>
      <c r="B145" s="213"/>
      <c r="C145" s="197"/>
      <c r="D145" s="257"/>
      <c r="E145" s="214"/>
      <c r="F145" s="214"/>
      <c r="G145" s="214"/>
      <c r="H145" s="257"/>
      <c r="I145" s="197"/>
      <c r="J145" s="197"/>
      <c r="K145" s="197"/>
      <c r="L145" s="197"/>
      <c r="M145" s="197"/>
      <c r="N145" s="214"/>
      <c r="O145" s="214"/>
    </row>
    <row r="146" ht="43.15" customHeight="1">
      <c r="A146" s="212"/>
      <c r="B146" s="213"/>
      <c r="C146" s="197"/>
      <c r="D146" s="257"/>
      <c r="E146" s="214"/>
      <c r="F146" s="214"/>
      <c r="G146" s="214"/>
      <c r="H146" s="257"/>
      <c r="I146" s="197"/>
      <c r="J146" s="197"/>
      <c r="K146" s="197"/>
      <c r="L146" s="197"/>
      <c r="M146" s="197"/>
      <c r="N146" s="214"/>
      <c r="O146" s="214"/>
    </row>
    <row r="147" ht="43.15" customHeight="1">
      <c r="A147" s="212"/>
      <c r="B147" s="213"/>
      <c r="C147" s="197"/>
      <c r="D147" s="257"/>
      <c r="E147" s="214"/>
      <c r="F147" s="214"/>
      <c r="G147" s="214"/>
      <c r="H147" s="257"/>
      <c r="I147" s="197"/>
      <c r="J147" s="197"/>
      <c r="K147" s="197"/>
      <c r="L147" s="197"/>
      <c r="M147" s="197"/>
      <c r="N147" s="214"/>
      <c r="O147" s="214"/>
    </row>
    <row r="148" ht="43.15" customHeight="1">
      <c r="A148" s="212"/>
      <c r="B148" s="213"/>
      <c r="C148" s="197"/>
      <c r="D148" s="257"/>
      <c r="E148" s="214"/>
      <c r="F148" s="214"/>
      <c r="G148" s="214"/>
      <c r="H148" s="257"/>
      <c r="I148" s="197"/>
      <c r="J148" s="197"/>
      <c r="K148" s="197"/>
      <c r="L148" s="197"/>
      <c r="M148" s="197"/>
      <c r="N148" s="214"/>
      <c r="O148" s="214"/>
    </row>
    <row r="149" ht="43.15" customHeight="1">
      <c r="A149" s="212"/>
      <c r="B149" s="213"/>
      <c r="C149" s="197"/>
      <c r="D149" s="257"/>
      <c r="E149" s="214"/>
      <c r="F149" s="214"/>
      <c r="G149" s="214"/>
      <c r="H149" s="257"/>
      <c r="I149" s="197"/>
      <c r="J149" s="197"/>
      <c r="K149" s="197"/>
      <c r="L149" s="197"/>
      <c r="M149" s="197"/>
      <c r="N149" s="214"/>
      <c r="O149" s="214"/>
    </row>
    <row r="150" ht="43.15" customHeight="1">
      <c r="A150" s="212"/>
      <c r="B150" s="213"/>
      <c r="C150" s="197"/>
      <c r="D150" s="257"/>
      <c r="E150" s="214"/>
      <c r="F150" s="214"/>
      <c r="G150" s="214"/>
      <c r="H150" s="257"/>
      <c r="I150" s="197"/>
      <c r="J150" s="197"/>
      <c r="K150" s="197"/>
      <c r="L150" s="197"/>
      <c r="M150" s="197"/>
      <c r="N150" s="214"/>
      <c r="O150" s="214"/>
    </row>
    <row r="151" ht="43.15" customHeight="1">
      <c r="A151" s="212"/>
      <c r="B151" s="213"/>
      <c r="C151" s="197"/>
      <c r="D151" s="257"/>
      <c r="E151" s="214"/>
      <c r="F151" s="214"/>
      <c r="G151" s="214"/>
      <c r="H151" s="257"/>
      <c r="I151" s="197"/>
      <c r="J151" s="197"/>
      <c r="K151" s="197"/>
      <c r="L151" s="197"/>
      <c r="M151" s="197"/>
      <c r="N151" s="214"/>
      <c r="O151" s="214"/>
    </row>
    <row r="152" ht="43.15" customHeight="1">
      <c r="A152" s="212"/>
      <c r="B152" s="213"/>
      <c r="C152" s="197"/>
      <c r="D152" s="257"/>
      <c r="E152" s="214"/>
      <c r="F152" s="214"/>
      <c r="G152" s="214"/>
      <c r="H152" s="257"/>
      <c r="I152" s="197"/>
      <c r="J152" s="197"/>
      <c r="K152" s="197"/>
      <c r="L152" s="197"/>
      <c r="M152" s="197"/>
      <c r="N152" s="214"/>
      <c r="O152" s="214"/>
    </row>
    <row r="153" ht="43.15" customHeight="1">
      <c r="A153" s="212"/>
      <c r="B153" s="213"/>
      <c r="C153" s="197"/>
      <c r="D153" s="257"/>
      <c r="E153" s="214"/>
      <c r="F153" s="214"/>
      <c r="G153" s="214"/>
      <c r="H153" s="257"/>
      <c r="I153" s="197"/>
      <c r="J153" s="197"/>
      <c r="K153" s="197"/>
      <c r="L153" s="197"/>
      <c r="M153" s="197"/>
      <c r="N153" s="214"/>
      <c r="O153" s="214"/>
    </row>
    <row r="154" ht="43.15" customHeight="1">
      <c r="A154" s="212"/>
      <c r="B154" s="213"/>
      <c r="C154" s="197"/>
      <c r="D154" s="257"/>
      <c r="E154" s="214"/>
      <c r="F154" s="214"/>
      <c r="G154" s="214"/>
      <c r="H154" s="257"/>
      <c r="I154" s="197"/>
      <c r="J154" s="197"/>
      <c r="K154" s="197"/>
      <c r="L154" s="197"/>
      <c r="M154" s="197"/>
      <c r="N154" s="214"/>
      <c r="O154" s="214"/>
    </row>
    <row r="155" ht="43.15" customHeight="1">
      <c r="A155" s="212"/>
      <c r="B155" s="213"/>
      <c r="C155" s="197"/>
      <c r="D155" s="257"/>
      <c r="E155" s="214"/>
      <c r="F155" s="214"/>
      <c r="G155" s="214"/>
      <c r="H155" s="257"/>
      <c r="I155" s="197"/>
      <c r="J155" s="197"/>
      <c r="K155" s="197"/>
      <c r="L155" s="197"/>
      <c r="M155" s="197"/>
      <c r="N155" s="214"/>
      <c r="O155" s="214"/>
    </row>
    <row r="156" ht="43.15" customHeight="1">
      <c r="A156" s="212"/>
      <c r="B156" s="213"/>
      <c r="C156" s="197"/>
      <c r="D156" s="257"/>
      <c r="E156" s="214"/>
      <c r="F156" s="214"/>
      <c r="G156" s="214"/>
      <c r="H156" s="257"/>
      <c r="I156" s="197"/>
      <c r="J156" s="197"/>
      <c r="K156" s="197"/>
      <c r="L156" s="197"/>
      <c r="M156" s="197"/>
      <c r="N156" s="214"/>
      <c r="O156" s="214"/>
    </row>
    <row r="157" ht="43.15" customHeight="1">
      <c r="A157" s="212"/>
      <c r="B157" s="213"/>
      <c r="C157" s="197"/>
      <c r="D157" s="257"/>
      <c r="E157" s="214"/>
      <c r="F157" s="214"/>
      <c r="G157" s="214"/>
      <c r="H157" s="257"/>
      <c r="I157" s="197"/>
      <c r="J157" s="197"/>
      <c r="K157" s="197"/>
      <c r="L157" s="197"/>
      <c r="M157" s="197"/>
      <c r="N157" s="214"/>
      <c r="O157" s="214"/>
    </row>
    <row r="158" ht="43.15" customHeight="1">
      <c r="A158" s="212"/>
      <c r="B158" s="213"/>
      <c r="C158" s="197"/>
      <c r="D158" s="257"/>
      <c r="E158" s="214"/>
      <c r="F158" s="214"/>
      <c r="G158" s="214"/>
      <c r="H158" s="257"/>
      <c r="I158" s="197"/>
      <c r="J158" s="197"/>
      <c r="K158" s="197"/>
      <c r="L158" s="197"/>
      <c r="M158" s="197"/>
      <c r="N158" s="214"/>
      <c r="O158" s="214"/>
    </row>
    <row r="159" ht="43.15" customHeight="1">
      <c r="A159" s="212"/>
      <c r="B159" s="213"/>
      <c r="C159" s="197"/>
      <c r="D159" s="257"/>
      <c r="E159" s="214"/>
      <c r="F159" s="214"/>
      <c r="G159" s="214"/>
      <c r="H159" s="257"/>
      <c r="I159" s="197"/>
      <c r="J159" s="197"/>
      <c r="K159" s="197"/>
      <c r="L159" s="197"/>
      <c r="M159" s="197"/>
      <c r="N159" s="214"/>
      <c r="O159" s="214"/>
    </row>
    <row r="160" ht="43.15" customHeight="1">
      <c r="A160" s="212"/>
      <c r="B160" s="213"/>
      <c r="C160" s="197"/>
      <c r="D160" s="257"/>
      <c r="E160" s="214"/>
      <c r="F160" s="214"/>
      <c r="G160" s="214"/>
      <c r="H160" s="257"/>
      <c r="I160" s="197"/>
      <c r="J160" s="197"/>
      <c r="K160" s="197"/>
      <c r="L160" s="197"/>
      <c r="M160" s="197"/>
      <c r="N160" s="214"/>
      <c r="O160" s="214"/>
    </row>
    <row r="161" ht="43.15" customHeight="1">
      <c r="A161" s="212"/>
      <c r="B161" s="213"/>
      <c r="C161" s="197"/>
      <c r="D161" s="257"/>
      <c r="E161" s="214"/>
      <c r="F161" s="214"/>
      <c r="G161" s="214"/>
      <c r="H161" s="214"/>
      <c r="I161" s="197"/>
      <c r="J161" s="197"/>
      <c r="K161" s="197"/>
      <c r="L161" s="197"/>
      <c r="M161" s="197"/>
      <c r="N161" s="214"/>
      <c r="O161" s="214"/>
    </row>
    <row r="162" ht="43.15" customHeight="1">
      <c r="A162" s="212"/>
      <c r="B162" s="213"/>
      <c r="C162" s="197"/>
      <c r="D162" s="257"/>
      <c r="E162" s="214"/>
      <c r="F162" s="214"/>
      <c r="G162" s="214"/>
      <c r="H162" s="214"/>
      <c r="I162" s="197"/>
      <c r="J162" s="197"/>
      <c r="K162" s="197"/>
      <c r="L162" s="197"/>
      <c r="M162" s="197"/>
      <c r="N162" s="214"/>
      <c r="O162" s="214"/>
    </row>
    <row r="163" ht="43.15" customHeight="1">
      <c r="A163" s="212"/>
      <c r="B163" s="213"/>
      <c r="C163" s="197"/>
      <c r="D163" s="257"/>
      <c r="E163" s="214"/>
      <c r="F163" s="214"/>
      <c r="G163" s="214"/>
      <c r="H163" s="214"/>
      <c r="I163" s="197"/>
      <c r="J163" s="197"/>
      <c r="K163" s="197"/>
      <c r="L163" s="197"/>
      <c r="M163" s="197"/>
      <c r="N163" s="214"/>
      <c r="O163" s="214"/>
    </row>
    <row r="164" ht="43.15" customHeight="1">
      <c r="A164" s="212"/>
      <c r="B164" s="213"/>
      <c r="C164" s="197"/>
      <c r="D164" s="257"/>
      <c r="E164" s="214"/>
      <c r="F164" s="214"/>
      <c r="G164" s="214"/>
      <c r="H164" s="214"/>
      <c r="I164" s="197"/>
      <c r="J164" s="197"/>
      <c r="K164" s="197"/>
      <c r="L164" s="197"/>
      <c r="M164" s="197"/>
      <c r="N164" s="214"/>
      <c r="O164" s="214"/>
    </row>
    <row r="165" ht="43.15" customHeight="1">
      <c r="A165" s="212"/>
      <c r="B165" s="213"/>
      <c r="C165" s="197"/>
      <c r="D165" s="257"/>
      <c r="E165" s="214"/>
      <c r="F165" s="214"/>
      <c r="G165" s="214"/>
      <c r="H165" s="214"/>
      <c r="I165" s="197"/>
      <c r="J165" s="197"/>
      <c r="K165" s="197"/>
      <c r="L165" s="197"/>
      <c r="M165" s="197"/>
      <c r="N165" s="214"/>
      <c r="O165" s="214"/>
    </row>
    <row r="166" ht="43.15" customHeight="1">
      <c r="A166" s="212"/>
      <c r="B166" s="213"/>
      <c r="C166" s="197"/>
      <c r="D166" s="257"/>
      <c r="E166" s="214"/>
      <c r="F166" s="214"/>
      <c r="G166" s="214"/>
      <c r="H166" s="214"/>
      <c r="I166" s="197"/>
      <c r="J166" s="197"/>
      <c r="K166" s="197"/>
      <c r="L166" s="197"/>
      <c r="M166" s="197"/>
      <c r="N166" s="214"/>
      <c r="O166" s="214"/>
    </row>
    <row r="167" ht="43.15" customHeight="1">
      <c r="A167" s="212"/>
      <c r="B167" s="213"/>
      <c r="C167" s="197"/>
      <c r="D167" s="257"/>
      <c r="E167" s="214"/>
      <c r="F167" s="214"/>
      <c r="G167" s="214"/>
      <c r="H167" s="214"/>
      <c r="I167" s="197"/>
      <c r="J167" s="197"/>
      <c r="K167" s="197"/>
      <c r="L167" s="197"/>
      <c r="M167" s="197"/>
      <c r="N167" s="214"/>
      <c r="O167" s="214"/>
    </row>
    <row r="168" ht="43.15" customHeight="1">
      <c r="A168" s="212"/>
      <c r="B168" s="213"/>
      <c r="C168" s="197"/>
      <c r="D168" s="257"/>
      <c r="E168" s="214"/>
      <c r="F168" s="214"/>
      <c r="G168" s="214"/>
      <c r="H168" s="214"/>
      <c r="I168" s="197"/>
      <c r="J168" s="197"/>
      <c r="K168" s="197"/>
      <c r="L168" s="197"/>
      <c r="M168" s="197"/>
      <c r="N168" s="214"/>
      <c r="O168" s="214"/>
    </row>
    <row r="169" ht="43.15" customHeight="1">
      <c r="A169" s="212"/>
      <c r="B169" s="213"/>
      <c r="C169" s="197"/>
      <c r="D169" s="257"/>
      <c r="E169" s="214"/>
      <c r="F169" s="214"/>
      <c r="G169" s="214"/>
      <c r="H169" s="214"/>
      <c r="I169" s="197"/>
      <c r="J169" s="197"/>
      <c r="K169" s="197"/>
      <c r="L169" s="197"/>
      <c r="M169" s="197"/>
      <c r="N169" s="214"/>
      <c r="O169" s="214"/>
    </row>
    <row r="170" ht="43.15" customHeight="1">
      <c r="A170" s="212"/>
      <c r="B170" s="213"/>
      <c r="C170" s="197"/>
      <c r="D170" s="257"/>
      <c r="E170" s="214"/>
      <c r="F170" s="214"/>
      <c r="G170" s="214"/>
      <c r="H170" s="214"/>
      <c r="I170" s="197"/>
      <c r="J170" s="197"/>
      <c r="K170" s="197"/>
      <c r="L170" s="197"/>
      <c r="M170" s="197"/>
      <c r="N170" s="214"/>
      <c r="O170" s="214"/>
    </row>
    <row r="171" ht="43.15" customHeight="1">
      <c r="A171" s="212"/>
      <c r="B171" s="213"/>
      <c r="C171" s="197"/>
      <c r="D171" s="257"/>
      <c r="E171" s="214"/>
      <c r="F171" s="214"/>
      <c r="G171" s="214"/>
      <c r="H171" s="214"/>
      <c r="I171" s="197"/>
      <c r="J171" s="197"/>
      <c r="K171" s="197"/>
      <c r="L171" s="197"/>
      <c r="M171" s="197"/>
      <c r="N171" s="214"/>
      <c r="O171" s="214"/>
    </row>
    <row r="172" ht="43.15" customHeight="1">
      <c r="A172" s="212"/>
      <c r="B172" s="213"/>
      <c r="C172" s="197"/>
      <c r="D172" s="257"/>
      <c r="E172" s="214"/>
      <c r="F172" s="214"/>
      <c r="G172" s="214"/>
      <c r="H172" s="214"/>
      <c r="I172" s="197"/>
      <c r="J172" s="197"/>
      <c r="K172" s="197"/>
      <c r="L172" s="197"/>
      <c r="M172" s="197"/>
      <c r="N172" s="214"/>
      <c r="O172" s="214"/>
    </row>
    <row r="173" ht="43.15" customHeight="1">
      <c r="A173" s="212"/>
      <c r="B173" s="213"/>
      <c r="C173" s="197"/>
      <c r="D173" s="257"/>
      <c r="E173" s="214"/>
      <c r="F173" s="214"/>
      <c r="G173" s="214"/>
      <c r="H173" s="214"/>
      <c r="I173" s="197"/>
      <c r="J173" s="197"/>
      <c r="K173" s="197"/>
      <c r="L173" s="197"/>
      <c r="M173" s="197"/>
      <c r="N173" s="214"/>
      <c r="O173" s="214"/>
    </row>
    <row r="174" ht="43.15" customHeight="1">
      <c r="A174" s="212"/>
      <c r="B174" s="213"/>
      <c r="C174" s="197"/>
      <c r="D174" s="257"/>
      <c r="E174" s="214"/>
      <c r="F174" s="214"/>
      <c r="G174" s="214"/>
      <c r="H174" s="214"/>
      <c r="I174" s="197"/>
      <c r="J174" s="197"/>
      <c r="K174" s="197"/>
      <c r="L174" s="197"/>
      <c r="M174" s="197"/>
      <c r="N174" s="214"/>
      <c r="O174" s="214"/>
    </row>
    <row r="175" ht="43.15" customHeight="1">
      <c r="A175" s="212"/>
      <c r="B175" s="213"/>
      <c r="C175" s="197"/>
      <c r="D175" s="257"/>
      <c r="E175" s="214"/>
      <c r="F175" s="214"/>
      <c r="G175" s="214"/>
      <c r="H175" s="214"/>
      <c r="I175" s="197"/>
      <c r="J175" s="197"/>
      <c r="K175" s="197"/>
      <c r="L175" s="197"/>
      <c r="M175" s="197"/>
      <c r="N175" s="214"/>
      <c r="O175" s="214"/>
    </row>
    <row r="176" ht="43.15" customHeight="1">
      <c r="A176" s="212"/>
      <c r="B176" s="213"/>
      <c r="C176" s="197"/>
      <c r="D176" s="257"/>
      <c r="E176" s="214"/>
      <c r="F176" s="214"/>
      <c r="G176" s="214"/>
      <c r="H176" s="214"/>
      <c r="I176" s="197"/>
      <c r="J176" s="197"/>
      <c r="K176" s="197"/>
      <c r="L176" s="197"/>
      <c r="M176" s="197"/>
      <c r="N176" s="214"/>
      <c r="O176" s="214"/>
    </row>
    <row r="177" ht="43.15" customHeight="1">
      <c r="A177" s="212"/>
      <c r="B177" s="213"/>
      <c r="C177" s="197"/>
      <c r="D177" s="257"/>
      <c r="E177" s="214"/>
      <c r="F177" s="214"/>
      <c r="G177" s="214"/>
      <c r="H177" s="214"/>
      <c r="I177" s="197"/>
      <c r="J177" s="197"/>
      <c r="K177" s="197"/>
      <c r="L177" s="197"/>
      <c r="M177" s="197"/>
      <c r="N177" s="214"/>
      <c r="O177" s="214"/>
    </row>
    <row r="178" ht="43.15" customHeight="1">
      <c r="A178" s="212"/>
      <c r="B178" s="213"/>
      <c r="C178" s="197"/>
      <c r="D178" s="257"/>
      <c r="E178" s="214"/>
      <c r="F178" s="214"/>
      <c r="G178" s="214"/>
      <c r="H178" s="214"/>
      <c r="I178" s="197"/>
      <c r="J178" s="197"/>
      <c r="K178" s="197"/>
      <c r="L178" s="197"/>
      <c r="M178" s="197"/>
      <c r="N178" s="214"/>
      <c r="O178" s="214"/>
    </row>
    <row r="179" ht="43.15" customHeight="1">
      <c r="A179" s="212"/>
      <c r="B179" s="213"/>
      <c r="C179" s="197"/>
      <c r="D179" s="257"/>
      <c r="E179" s="214"/>
      <c r="F179" s="214"/>
      <c r="G179" s="214"/>
      <c r="H179" s="214"/>
      <c r="I179" s="197"/>
      <c r="J179" s="197"/>
      <c r="K179" s="197"/>
      <c r="L179" s="197"/>
      <c r="M179" s="197"/>
      <c r="N179" s="214"/>
      <c r="O179" s="214"/>
    </row>
    <row r="180" ht="43.15" customHeight="1">
      <c r="A180" s="212"/>
      <c r="B180" s="213"/>
      <c r="C180" s="197"/>
      <c r="D180" s="257"/>
      <c r="E180" s="214"/>
      <c r="F180" s="214"/>
      <c r="G180" s="214"/>
      <c r="H180" s="214"/>
      <c r="I180" s="197"/>
      <c r="J180" s="197"/>
      <c r="K180" s="197"/>
      <c r="L180" s="197"/>
      <c r="M180" s="197"/>
      <c r="N180" s="214"/>
      <c r="O180" s="214"/>
    </row>
    <row r="181" ht="43.15" customHeight="1">
      <c r="A181" s="212"/>
      <c r="B181" s="213"/>
      <c r="C181" s="197"/>
      <c r="D181" s="257"/>
      <c r="E181" s="214"/>
      <c r="F181" s="214"/>
      <c r="G181" s="214"/>
      <c r="H181" s="214"/>
      <c r="I181" s="197"/>
      <c r="J181" s="197"/>
      <c r="K181" s="197"/>
      <c r="L181" s="197"/>
      <c r="M181" s="197"/>
      <c r="N181" s="214"/>
      <c r="O181" s="214"/>
    </row>
    <row r="182" ht="43.15" customHeight="1">
      <c r="A182" s="212"/>
      <c r="B182" s="213"/>
      <c r="C182" s="197"/>
      <c r="D182" s="257"/>
      <c r="E182" s="214"/>
      <c r="F182" s="214"/>
      <c r="G182" s="214"/>
      <c r="H182" s="214"/>
      <c r="I182" s="197"/>
      <c r="J182" s="197"/>
      <c r="K182" s="197"/>
      <c r="L182" s="197"/>
      <c r="M182" s="197"/>
      <c r="N182" s="214"/>
      <c r="O182" s="214"/>
    </row>
    <row r="183" ht="43.15" customHeight="1">
      <c r="A183" s="212"/>
      <c r="B183" s="213"/>
      <c r="C183" s="197"/>
      <c r="D183" s="257"/>
      <c r="E183" s="214"/>
      <c r="F183" s="214"/>
      <c r="G183" s="214"/>
      <c r="H183" s="214"/>
      <c r="I183" s="197"/>
      <c r="J183" s="197"/>
      <c r="K183" s="197"/>
      <c r="L183" s="197"/>
      <c r="M183" s="197"/>
      <c r="N183" s="214"/>
      <c r="O183" s="214"/>
    </row>
    <row r="184" ht="43.15" customHeight="1">
      <c r="A184" s="212"/>
      <c r="B184" s="213"/>
      <c r="C184" s="197"/>
      <c r="D184" s="257"/>
      <c r="E184" s="214"/>
      <c r="F184" s="214"/>
      <c r="G184" s="214"/>
      <c r="H184" s="214"/>
      <c r="I184" s="197"/>
      <c r="J184" s="197"/>
      <c r="K184" s="197"/>
      <c r="L184" s="197"/>
      <c r="M184" s="197"/>
      <c r="N184" s="214"/>
      <c r="O184" s="214"/>
    </row>
    <row r="185" ht="43.15" customHeight="1">
      <c r="A185" s="212"/>
      <c r="B185" s="213"/>
      <c r="C185" s="197"/>
      <c r="D185" s="257"/>
      <c r="E185" s="214"/>
      <c r="F185" s="214"/>
      <c r="G185" s="214"/>
      <c r="H185" s="214"/>
      <c r="I185" s="197"/>
      <c r="J185" s="197"/>
      <c r="K185" s="197"/>
      <c r="L185" s="197"/>
      <c r="M185" s="197"/>
      <c r="N185" s="214"/>
      <c r="O185" s="214"/>
    </row>
    <row r="186" ht="43.15" customHeight="1">
      <c r="A186" s="212"/>
      <c r="B186" s="213"/>
      <c r="C186" s="197"/>
      <c r="D186" s="257"/>
      <c r="E186" s="214"/>
      <c r="F186" s="214"/>
      <c r="G186" s="214"/>
      <c r="H186" s="214"/>
      <c r="I186" s="197"/>
      <c r="J186" s="197"/>
      <c r="K186" s="197"/>
      <c r="L186" s="197"/>
      <c r="M186" s="197"/>
      <c r="N186" s="214"/>
      <c r="O186" s="214"/>
    </row>
    <row r="187" ht="43.15" customHeight="1">
      <c r="A187" s="212"/>
      <c r="B187" s="213"/>
      <c r="C187" s="197"/>
      <c r="D187" s="257"/>
      <c r="E187" s="214"/>
      <c r="F187" s="214"/>
      <c r="G187" s="214"/>
      <c r="H187" s="214"/>
      <c r="I187" s="197"/>
      <c r="J187" s="197"/>
      <c r="K187" s="197"/>
      <c r="L187" s="197"/>
      <c r="M187" s="197"/>
      <c r="N187" s="214"/>
      <c r="O187" s="214"/>
    </row>
    <row r="188" ht="43.15" customHeight="1">
      <c r="A188" s="212"/>
      <c r="B188" s="213"/>
      <c r="C188" s="197"/>
      <c r="D188" s="257"/>
      <c r="E188" s="214"/>
      <c r="F188" s="214"/>
      <c r="G188" s="214"/>
      <c r="H188" s="214"/>
      <c r="I188" s="197"/>
      <c r="J188" s="197"/>
      <c r="K188" s="197"/>
      <c r="L188" s="197"/>
      <c r="M188" s="197"/>
      <c r="N188" s="214"/>
      <c r="O188" s="214"/>
    </row>
    <row r="189" ht="43.15" customHeight="1">
      <c r="A189" s="212"/>
      <c r="B189" s="213"/>
      <c r="C189" s="197"/>
      <c r="D189" s="257"/>
      <c r="E189" s="214"/>
      <c r="F189" s="214"/>
      <c r="G189" s="214"/>
      <c r="H189" s="214"/>
      <c r="I189" s="197"/>
      <c r="J189" s="197"/>
      <c r="K189" s="197"/>
      <c r="L189" s="197"/>
      <c r="M189" s="197"/>
      <c r="N189" s="214"/>
      <c r="O189" s="214"/>
    </row>
    <row r="190" ht="43.15" customHeight="1">
      <c r="A190" s="212"/>
      <c r="B190" s="213"/>
      <c r="C190" s="197"/>
      <c r="D190" s="257"/>
      <c r="E190" s="214"/>
      <c r="F190" s="214"/>
      <c r="G190" s="214"/>
      <c r="H190" s="214"/>
      <c r="I190" s="197"/>
      <c r="J190" s="197"/>
      <c r="K190" s="197"/>
      <c r="L190" s="197"/>
      <c r="M190" s="197"/>
      <c r="N190" s="214"/>
      <c r="O190" s="214"/>
    </row>
    <row r="191" ht="43.15" customHeight="1">
      <c r="A191" s="212"/>
      <c r="B191" s="213"/>
      <c r="C191" s="197"/>
      <c r="D191" s="257"/>
      <c r="E191" s="214"/>
      <c r="F191" s="214"/>
      <c r="G191" s="214"/>
      <c r="H191" s="214"/>
      <c r="I191" s="197"/>
      <c r="J191" s="197"/>
      <c r="K191" s="197"/>
      <c r="L191" s="197"/>
      <c r="M191" s="197"/>
      <c r="N191" s="214"/>
      <c r="O191" s="214"/>
    </row>
    <row r="192" ht="43.15" customHeight="1">
      <c r="A192" s="212"/>
      <c r="B192" s="213"/>
      <c r="C192" s="197"/>
      <c r="D192" s="257"/>
      <c r="E192" s="214"/>
      <c r="F192" s="214"/>
      <c r="G192" s="214"/>
      <c r="H192" s="214"/>
      <c r="I192" s="197"/>
      <c r="J192" s="197"/>
      <c r="K192" s="197"/>
      <c r="L192" s="197"/>
      <c r="M192" s="197"/>
      <c r="N192" s="214"/>
      <c r="O192" s="214"/>
    </row>
    <row r="193" ht="43.15" customHeight="1">
      <c r="A193" s="212"/>
      <c r="B193" s="213"/>
      <c r="C193" s="197"/>
      <c r="D193" s="257"/>
      <c r="E193" s="214"/>
      <c r="F193" s="214"/>
      <c r="G193" s="214"/>
      <c r="H193" s="214"/>
      <c r="I193" s="197"/>
      <c r="J193" s="197"/>
      <c r="K193" s="197"/>
      <c r="L193" s="197"/>
      <c r="M193" s="197"/>
      <c r="N193" s="214"/>
      <c r="O193" s="214"/>
    </row>
    <row r="194" ht="43.15" customHeight="1">
      <c r="A194" s="212"/>
      <c r="B194" s="213"/>
      <c r="C194" s="197"/>
      <c r="D194" s="257"/>
      <c r="E194" s="214"/>
      <c r="F194" s="214"/>
      <c r="G194" s="214"/>
      <c r="H194" s="214"/>
      <c r="I194" s="197"/>
      <c r="J194" s="197"/>
      <c r="K194" s="197"/>
      <c r="L194" s="197"/>
      <c r="M194" s="197"/>
      <c r="N194" s="214"/>
      <c r="O194" s="214"/>
    </row>
    <row r="195" ht="43.15" customHeight="1">
      <c r="A195" s="212"/>
      <c r="B195" s="213"/>
      <c r="C195" s="197"/>
      <c r="D195" s="257"/>
      <c r="E195" s="214"/>
      <c r="F195" s="214"/>
      <c r="G195" s="214"/>
      <c r="H195" s="214"/>
      <c r="I195" s="197"/>
      <c r="J195" s="197"/>
      <c r="K195" s="197"/>
      <c r="L195" s="197"/>
      <c r="M195" s="197"/>
      <c r="N195" s="214"/>
      <c r="O195" s="214"/>
    </row>
    <row r="196" ht="43.15" customHeight="1">
      <c r="A196" s="212"/>
      <c r="B196" s="213"/>
      <c r="C196" s="197"/>
      <c r="D196" s="257"/>
      <c r="E196" s="214"/>
      <c r="F196" s="214"/>
      <c r="G196" s="214"/>
      <c r="H196" s="214"/>
      <c r="I196" s="197"/>
      <c r="J196" s="197"/>
      <c r="K196" s="197"/>
      <c r="L196" s="197"/>
      <c r="M196" s="197"/>
      <c r="N196" s="214"/>
      <c r="O196" s="214"/>
    </row>
    <row r="197" ht="43.15" customHeight="1">
      <c r="A197" s="212"/>
      <c r="B197" s="213"/>
      <c r="C197" s="197"/>
      <c r="D197" s="257"/>
      <c r="E197" s="214"/>
      <c r="F197" s="214"/>
      <c r="G197" s="214"/>
      <c r="H197" s="214"/>
      <c r="I197" s="197"/>
      <c r="J197" s="197"/>
      <c r="K197" s="197"/>
      <c r="L197" s="197"/>
      <c r="M197" s="197"/>
      <c r="N197" s="214"/>
      <c r="O197" s="214"/>
    </row>
    <row r="198" ht="43.15" customHeight="1">
      <c r="A198" s="212"/>
      <c r="B198" s="213"/>
      <c r="C198" s="197"/>
      <c r="D198" s="257"/>
      <c r="E198" s="214"/>
      <c r="F198" s="214"/>
      <c r="G198" s="214"/>
      <c r="H198" s="214"/>
      <c r="I198" s="197"/>
      <c r="J198" s="197"/>
      <c r="K198" s="197"/>
      <c r="L198" s="197"/>
      <c r="M198" s="197"/>
      <c r="N198" s="214"/>
      <c r="O198" s="214"/>
    </row>
    <row r="199" ht="43.15" customHeight="1">
      <c r="A199" s="212"/>
      <c r="B199" s="213"/>
      <c r="C199" s="197"/>
      <c r="D199" s="257"/>
      <c r="E199" s="214"/>
      <c r="F199" s="214"/>
      <c r="G199" s="214"/>
      <c r="H199" s="214"/>
      <c r="I199" s="197"/>
      <c r="J199" s="197"/>
      <c r="K199" s="197"/>
      <c r="L199" s="197"/>
      <c r="M199" s="197"/>
      <c r="N199" s="214"/>
      <c r="O199" s="214"/>
    </row>
    <row r="200" ht="43.15" customHeight="1">
      <c r="A200" s="212"/>
      <c r="B200" s="213"/>
      <c r="C200" s="197"/>
      <c r="D200" s="257"/>
      <c r="E200" s="214"/>
      <c r="F200" s="214"/>
      <c r="G200" s="214"/>
      <c r="H200" s="214"/>
      <c r="I200" s="197"/>
      <c r="J200" s="197"/>
      <c r="K200" s="197"/>
      <c r="L200" s="197"/>
      <c r="M200" s="197"/>
      <c r="N200" s="214"/>
      <c r="O200" s="214"/>
    </row>
    <row r="201" ht="43.15" customHeight="1">
      <c r="A201" s="212"/>
      <c r="B201" s="213"/>
      <c r="C201" s="197"/>
      <c r="D201" s="257"/>
      <c r="E201" s="214"/>
      <c r="F201" s="214"/>
      <c r="G201" s="214"/>
      <c r="H201" s="214"/>
      <c r="I201" s="197"/>
      <c r="J201" s="197"/>
      <c r="K201" s="197"/>
      <c r="L201" s="197"/>
      <c r="M201" s="197"/>
      <c r="N201" s="214"/>
      <c r="O201" s="214"/>
    </row>
    <row r="202" ht="43.15" customHeight="1">
      <c r="A202" s="212"/>
      <c r="B202" s="213"/>
      <c r="C202" s="197"/>
      <c r="D202" s="257"/>
      <c r="E202" s="214"/>
      <c r="F202" s="214"/>
      <c r="G202" s="214"/>
      <c r="H202" s="214"/>
      <c r="I202" s="197"/>
      <c r="J202" s="197"/>
      <c r="K202" s="197"/>
      <c r="L202" s="197"/>
      <c r="M202" s="197"/>
      <c r="N202" s="214"/>
      <c r="O202" s="214"/>
    </row>
    <row r="203" ht="43.15" customHeight="1">
      <c r="A203" s="212"/>
      <c r="B203" s="213"/>
      <c r="C203" s="197"/>
      <c r="D203" s="257"/>
      <c r="E203" s="214"/>
      <c r="F203" s="214"/>
      <c r="G203" s="214"/>
      <c r="H203" s="214"/>
      <c r="I203" s="197"/>
      <c r="J203" s="197"/>
      <c r="K203" s="197"/>
      <c r="L203" s="197"/>
      <c r="M203" s="197"/>
      <c r="N203" s="214"/>
      <c r="O203" s="214"/>
    </row>
    <row r="204" ht="43.15" customHeight="1">
      <c r="A204" s="212"/>
      <c r="B204" s="213"/>
      <c r="C204" s="197"/>
      <c r="D204" s="257"/>
      <c r="E204" s="214"/>
      <c r="F204" s="214"/>
      <c r="G204" s="214"/>
      <c r="H204" s="214"/>
      <c r="I204" s="197"/>
      <c r="J204" s="197"/>
      <c r="K204" s="197"/>
      <c r="L204" s="197"/>
      <c r="M204" s="197"/>
      <c r="N204" s="214"/>
      <c r="O204" s="214"/>
    </row>
    <row r="205" ht="43.15" customHeight="1">
      <c r="A205" s="212"/>
      <c r="B205" s="213"/>
      <c r="C205" s="197"/>
      <c r="D205" s="257"/>
      <c r="E205" s="214"/>
      <c r="F205" s="214"/>
      <c r="G205" s="214"/>
      <c r="H205" s="214"/>
      <c r="I205" s="197"/>
      <c r="J205" s="197"/>
      <c r="K205" s="197"/>
      <c r="L205" s="197"/>
      <c r="M205" s="197"/>
      <c r="N205" s="214"/>
      <c r="O205" s="214"/>
    </row>
    <row r="206" ht="43.15" customHeight="1">
      <c r="A206" s="212"/>
      <c r="B206" s="213"/>
      <c r="C206" s="197"/>
      <c r="D206" s="257"/>
      <c r="E206" s="214"/>
      <c r="F206" s="214"/>
      <c r="G206" s="214"/>
      <c r="H206" s="214"/>
      <c r="I206" s="197"/>
      <c r="J206" s="197"/>
      <c r="K206" s="197"/>
      <c r="L206" s="197"/>
      <c r="M206" s="197"/>
      <c r="N206" s="214"/>
      <c r="O206" s="214"/>
    </row>
    <row r="207" ht="43.15" customHeight="1">
      <c r="A207" s="212"/>
      <c r="B207" s="213"/>
      <c r="C207" s="197"/>
      <c r="D207" s="257"/>
      <c r="E207" s="214"/>
      <c r="F207" s="214"/>
      <c r="G207" s="214"/>
      <c r="H207" s="214"/>
      <c r="I207" s="197"/>
      <c r="J207" s="197"/>
      <c r="K207" s="197"/>
      <c r="L207" s="197"/>
      <c r="M207" s="197"/>
      <c r="N207" s="214"/>
      <c r="O207" s="214"/>
    </row>
    <row r="208" ht="43.15" customHeight="1">
      <c r="A208" s="212"/>
      <c r="B208" s="213"/>
      <c r="C208" s="197"/>
      <c r="D208" s="257"/>
      <c r="E208" s="214"/>
      <c r="F208" s="214"/>
      <c r="G208" s="214"/>
      <c r="H208" s="214"/>
      <c r="I208" s="197"/>
      <c r="J208" s="197"/>
      <c r="K208" s="197"/>
      <c r="L208" s="197"/>
      <c r="M208" s="197"/>
      <c r="N208" s="214"/>
      <c r="O208" s="214"/>
    </row>
    <row r="209" ht="43.15" customHeight="1">
      <c r="A209" s="212"/>
      <c r="B209" s="213"/>
      <c r="C209" s="197"/>
      <c r="D209" s="257"/>
      <c r="E209" s="214"/>
      <c r="F209" s="214"/>
      <c r="G209" s="214"/>
      <c r="H209" s="214"/>
      <c r="I209" s="197"/>
      <c r="J209" s="197"/>
      <c r="K209" s="197"/>
      <c r="L209" s="197"/>
      <c r="M209" s="197"/>
      <c r="N209" s="214"/>
      <c r="O209" s="214"/>
    </row>
    <row r="210" ht="43.15" customHeight="1">
      <c r="A210" s="212"/>
      <c r="B210" s="213"/>
      <c r="C210" s="197"/>
      <c r="D210" s="257"/>
      <c r="E210" s="214"/>
      <c r="F210" s="214"/>
      <c r="G210" s="214"/>
      <c r="H210" s="214"/>
      <c r="I210" s="197"/>
      <c r="J210" s="197"/>
      <c r="K210" s="197"/>
      <c r="L210" s="197"/>
      <c r="M210" s="197"/>
      <c r="N210" s="214"/>
      <c r="O210" s="214"/>
    </row>
    <row r="211" ht="43.15" customHeight="1">
      <c r="A211" s="212"/>
      <c r="B211" s="213"/>
      <c r="C211" s="197"/>
      <c r="D211" s="257"/>
      <c r="E211" s="214"/>
      <c r="F211" s="214"/>
      <c r="G211" s="214"/>
      <c r="H211" s="214"/>
      <c r="I211" s="197"/>
      <c r="J211" s="197"/>
      <c r="K211" s="197"/>
      <c r="L211" s="197"/>
      <c r="M211" s="197"/>
      <c r="N211" s="214"/>
      <c r="O211" s="214"/>
    </row>
    <row r="212" ht="43.15" customHeight="1">
      <c r="A212" s="212"/>
      <c r="B212" s="213"/>
      <c r="C212" s="197"/>
      <c r="D212" s="257"/>
      <c r="E212" s="214"/>
      <c r="F212" s="214"/>
      <c r="G212" s="214"/>
      <c r="H212" s="214"/>
      <c r="I212" s="197"/>
      <c r="J212" s="197"/>
      <c r="K212" s="197"/>
      <c r="L212" s="197"/>
      <c r="M212" s="197"/>
      <c r="N212" s="214"/>
      <c r="O212" s="214"/>
    </row>
    <row r="213" ht="43.15" customHeight="1">
      <c r="A213" s="212"/>
      <c r="B213" s="213"/>
      <c r="C213" s="197"/>
      <c r="D213" s="257"/>
      <c r="E213" s="214"/>
      <c r="F213" s="214"/>
      <c r="G213" s="214"/>
      <c r="H213" s="214"/>
      <c r="I213" s="197"/>
      <c r="J213" s="197"/>
      <c r="K213" s="197"/>
      <c r="L213" s="197"/>
      <c r="M213" s="197"/>
      <c r="N213" s="214"/>
      <c r="O213" s="214"/>
    </row>
    <row r="214" ht="43.15" customHeight="1">
      <c r="A214" s="212"/>
      <c r="B214" s="213"/>
      <c r="C214" s="197"/>
      <c r="D214" s="257"/>
      <c r="E214" s="214"/>
      <c r="F214" s="214"/>
      <c r="G214" s="214"/>
      <c r="H214" s="214"/>
      <c r="I214" s="197"/>
      <c r="J214" s="197"/>
      <c r="K214" s="197"/>
      <c r="L214" s="197"/>
      <c r="M214" s="197"/>
      <c r="N214" s="214"/>
      <c r="O214" s="214"/>
    </row>
    <row r="215" ht="43.15" customHeight="1">
      <c r="A215" s="212"/>
      <c r="B215" s="213"/>
      <c r="C215" s="197"/>
      <c r="D215" s="257"/>
      <c r="E215" s="214"/>
      <c r="F215" s="214"/>
      <c r="G215" s="214"/>
      <c r="H215" s="214"/>
      <c r="I215" s="197"/>
      <c r="J215" s="197"/>
      <c r="K215" s="197"/>
      <c r="L215" s="197"/>
      <c r="M215" s="197"/>
      <c r="N215" s="214"/>
      <c r="O215" s="214"/>
    </row>
    <row r="216" ht="43.15" customHeight="1">
      <c r="A216" s="212"/>
      <c r="B216" s="213"/>
      <c r="C216" s="197"/>
      <c r="D216" s="257"/>
      <c r="E216" s="214"/>
      <c r="F216" s="214"/>
      <c r="G216" s="214"/>
      <c r="H216" s="214"/>
      <c r="I216" s="197"/>
      <c r="J216" s="197"/>
      <c r="K216" s="197"/>
      <c r="L216" s="197"/>
      <c r="M216" s="197"/>
      <c r="N216" s="214"/>
      <c r="O216" s="214"/>
    </row>
    <row r="217" ht="43.15" customHeight="1">
      <c r="A217" s="212"/>
      <c r="B217" s="213"/>
      <c r="C217" s="197"/>
      <c r="D217" s="257"/>
      <c r="E217" s="214"/>
      <c r="F217" s="214"/>
      <c r="G217" s="214"/>
      <c r="H217" s="214"/>
      <c r="I217" s="197"/>
      <c r="J217" s="197"/>
      <c r="K217" s="197"/>
      <c r="L217" s="197"/>
      <c r="M217" s="197"/>
      <c r="N217" s="214"/>
      <c r="O217" s="214"/>
    </row>
    <row r="218" ht="43.15" customHeight="1">
      <c r="A218" s="212"/>
      <c r="B218" s="213"/>
      <c r="C218" s="197"/>
      <c r="D218" s="257"/>
      <c r="E218" s="214"/>
      <c r="F218" s="214"/>
      <c r="G218" s="214"/>
      <c r="H218" s="214"/>
      <c r="I218" s="197"/>
      <c r="J218" s="197"/>
      <c r="K218" s="197"/>
      <c r="L218" s="197"/>
      <c r="M218" s="197"/>
      <c r="N218" s="214"/>
      <c r="O218" s="214"/>
    </row>
    <row r="219" ht="43.15" customHeight="1">
      <c r="A219" s="212"/>
      <c r="B219" s="213"/>
      <c r="C219" s="197"/>
      <c r="D219" s="257"/>
      <c r="E219" s="214"/>
      <c r="F219" s="214"/>
      <c r="G219" s="214"/>
      <c r="H219" s="214"/>
      <c r="I219" s="197"/>
      <c r="J219" s="197"/>
      <c r="K219" s="197"/>
      <c r="L219" s="197"/>
      <c r="M219" s="197"/>
      <c r="N219" s="214"/>
      <c r="O219" s="214"/>
    </row>
    <row r="220" ht="43.15" customHeight="1">
      <c r="A220" s="212"/>
      <c r="B220" s="213"/>
      <c r="C220" s="197"/>
      <c r="D220" s="257"/>
      <c r="E220" s="214"/>
      <c r="F220" s="214"/>
      <c r="G220" s="214"/>
      <c r="H220" s="214"/>
      <c r="I220" s="197"/>
      <c r="J220" s="197"/>
      <c r="K220" s="197"/>
      <c r="L220" s="197"/>
      <c r="M220" s="197"/>
      <c r="N220" s="214"/>
      <c r="O220" s="214"/>
    </row>
    <row r="221" ht="43.15" customHeight="1">
      <c r="A221" s="212"/>
      <c r="B221" s="213"/>
      <c r="C221" s="197"/>
      <c r="D221" s="257"/>
      <c r="E221" s="214"/>
      <c r="F221" s="214"/>
      <c r="G221" s="214"/>
      <c r="H221" s="214"/>
      <c r="I221" s="197"/>
      <c r="J221" s="197"/>
      <c r="K221" s="197"/>
      <c r="L221" s="197"/>
      <c r="M221" s="197"/>
      <c r="N221" s="214"/>
      <c r="O221" s="214"/>
    </row>
    <row r="222" ht="43.15" customHeight="1">
      <c r="A222" s="212"/>
      <c r="B222" s="213"/>
      <c r="C222" s="197"/>
      <c r="D222" s="257"/>
      <c r="E222" s="214"/>
      <c r="F222" s="214"/>
      <c r="G222" s="214"/>
      <c r="H222" s="214"/>
      <c r="I222" s="197"/>
      <c r="J222" s="197"/>
      <c r="K222" s="197"/>
      <c r="L222" s="197"/>
      <c r="M222" s="197"/>
      <c r="N222" s="214"/>
      <c r="O222" s="214"/>
    </row>
    <row r="223" ht="43.15" customHeight="1">
      <c r="A223" s="212"/>
      <c r="B223" s="213"/>
      <c r="C223" s="197"/>
      <c r="D223" s="257"/>
      <c r="E223" s="214"/>
      <c r="F223" s="214"/>
      <c r="G223" s="214"/>
      <c r="H223" s="214"/>
      <c r="I223" s="197"/>
      <c r="J223" s="197"/>
      <c r="K223" s="197"/>
      <c r="L223" s="197"/>
      <c r="M223" s="197"/>
      <c r="N223" s="214"/>
      <c r="O223" s="214"/>
    </row>
    <row r="224" ht="43.15" customHeight="1">
      <c r="A224" s="212"/>
      <c r="B224" s="213"/>
      <c r="C224" s="197"/>
      <c r="D224" s="257"/>
      <c r="E224" s="214"/>
      <c r="F224" s="214"/>
      <c r="G224" s="214"/>
      <c r="H224" s="214"/>
      <c r="I224" s="197"/>
      <c r="J224" s="197"/>
      <c r="K224" s="197"/>
      <c r="L224" s="197"/>
      <c r="M224" s="197"/>
      <c r="N224" s="214"/>
      <c r="O224" s="214"/>
    </row>
    <row r="225" ht="43.15" customHeight="1">
      <c r="A225" s="212"/>
      <c r="B225" s="213"/>
      <c r="C225" s="197"/>
      <c r="D225" s="257"/>
      <c r="E225" s="214"/>
      <c r="F225" s="214"/>
      <c r="G225" s="214"/>
      <c r="H225" s="214"/>
      <c r="I225" s="197"/>
      <c r="J225" s="197"/>
      <c r="K225" s="197"/>
      <c r="L225" s="197"/>
      <c r="M225" s="197"/>
      <c r="N225" s="214"/>
      <c r="O225" s="214"/>
    </row>
    <row r="226" ht="43.15" customHeight="1">
      <c r="A226" s="212"/>
      <c r="B226" s="213"/>
      <c r="C226" s="197"/>
      <c r="D226" s="257"/>
      <c r="E226" s="214"/>
      <c r="F226" s="214"/>
      <c r="G226" s="214"/>
      <c r="H226" s="214"/>
      <c r="I226" s="197"/>
      <c r="J226" s="197"/>
      <c r="K226" s="197"/>
      <c r="L226" s="197"/>
      <c r="M226" s="197"/>
      <c r="N226" s="214"/>
      <c r="O226" s="214"/>
    </row>
    <row r="227" ht="43.15" customHeight="1">
      <c r="A227" s="212"/>
      <c r="B227" s="213"/>
      <c r="C227" s="197"/>
      <c r="D227" s="257"/>
      <c r="E227" s="214"/>
      <c r="F227" s="214"/>
      <c r="G227" s="214"/>
      <c r="H227" s="214"/>
      <c r="I227" s="197"/>
      <c r="J227" s="197"/>
      <c r="K227" s="197"/>
      <c r="L227" s="197"/>
      <c r="M227" s="197"/>
      <c r="N227" s="214"/>
      <c r="O227" s="214"/>
    </row>
    <row r="228" ht="43.15" customHeight="1">
      <c r="A228" s="212"/>
      <c r="B228" s="213"/>
      <c r="C228" s="197"/>
      <c r="D228" s="257"/>
      <c r="E228" s="214"/>
      <c r="F228" s="214"/>
      <c r="G228" s="214"/>
      <c r="H228" s="214"/>
      <c r="I228" s="197"/>
      <c r="J228" s="197"/>
      <c r="K228" s="197"/>
      <c r="L228" s="197"/>
      <c r="M228" s="197"/>
      <c r="N228" s="214"/>
      <c r="O228" s="214"/>
    </row>
    <row r="229" ht="43.15" customHeight="1">
      <c r="A229" s="212"/>
      <c r="B229" s="213"/>
      <c r="C229" s="197"/>
      <c r="D229" s="257"/>
      <c r="E229" s="214"/>
      <c r="F229" s="214"/>
      <c r="G229" s="214"/>
      <c r="H229" s="214"/>
      <c r="I229" s="197"/>
      <c r="J229" s="197"/>
      <c r="K229" s="197"/>
      <c r="L229" s="197"/>
      <c r="M229" s="197"/>
      <c r="N229" s="214"/>
      <c r="O229" s="214"/>
    </row>
    <row r="230" ht="43.15" customHeight="1">
      <c r="A230" s="212"/>
      <c r="B230" s="213"/>
      <c r="C230" s="197"/>
      <c r="D230" s="257"/>
      <c r="E230" s="214"/>
      <c r="F230" s="214"/>
      <c r="G230" s="214"/>
      <c r="H230" s="214"/>
      <c r="I230" s="197"/>
      <c r="J230" s="197"/>
      <c r="K230" s="197"/>
      <c r="L230" s="197"/>
      <c r="M230" s="197"/>
      <c r="N230" s="214"/>
      <c r="O230" s="214"/>
    </row>
    <row r="231" ht="43.15" customHeight="1">
      <c r="A231" s="212"/>
      <c r="B231" s="213"/>
      <c r="C231" s="197"/>
      <c r="D231" s="257"/>
      <c r="E231" s="214"/>
      <c r="F231" s="214"/>
      <c r="G231" s="214"/>
      <c r="H231" s="214"/>
      <c r="I231" s="197"/>
      <c r="J231" s="197"/>
      <c r="K231" s="197"/>
      <c r="L231" s="197"/>
      <c r="M231" s="197"/>
      <c r="N231" s="214"/>
      <c r="O231" s="214"/>
    </row>
    <row r="232" ht="43.15" customHeight="1">
      <c r="A232" s="212"/>
      <c r="B232" s="213"/>
      <c r="C232" s="197"/>
      <c r="D232" s="257"/>
      <c r="E232" s="214"/>
      <c r="F232" s="214"/>
      <c r="G232" s="214"/>
      <c r="H232" s="214"/>
      <c r="I232" s="197"/>
      <c r="J232" s="197"/>
      <c r="K232" s="197"/>
      <c r="L232" s="197"/>
      <c r="M232" s="197"/>
      <c r="N232" s="214"/>
      <c r="O232" s="214"/>
    </row>
    <row r="233" ht="43.15" customHeight="1">
      <c r="A233" s="212"/>
      <c r="B233" s="213"/>
      <c r="C233" s="197"/>
      <c r="D233" s="257"/>
      <c r="E233" s="214"/>
      <c r="F233" s="214"/>
      <c r="G233" s="214"/>
      <c r="H233" s="214"/>
      <c r="I233" s="197"/>
      <c r="J233" s="197"/>
      <c r="K233" s="197"/>
      <c r="L233" s="197"/>
      <c r="M233" s="197"/>
      <c r="N233" s="214"/>
      <c r="O233" s="214"/>
    </row>
    <row r="234" ht="43.15" customHeight="1">
      <c r="A234" s="212"/>
      <c r="B234" s="213"/>
      <c r="C234" s="197"/>
      <c r="D234" s="257"/>
      <c r="E234" s="214"/>
      <c r="F234" s="214"/>
      <c r="G234" s="214"/>
      <c r="H234" s="214"/>
      <c r="I234" s="197"/>
      <c r="J234" s="197"/>
      <c r="K234" s="197"/>
      <c r="L234" s="197"/>
      <c r="M234" s="197"/>
      <c r="N234" s="214"/>
      <c r="O234" s="214"/>
    </row>
    <row r="235" ht="43.15" customHeight="1">
      <c r="A235" s="212"/>
      <c r="B235" s="213"/>
      <c r="C235" s="197"/>
      <c r="D235" s="257"/>
      <c r="E235" s="214"/>
      <c r="F235" s="214"/>
      <c r="G235" s="214"/>
      <c r="H235" s="214"/>
      <c r="I235" s="197"/>
      <c r="J235" s="197"/>
      <c r="K235" s="197"/>
      <c r="L235" s="197"/>
      <c r="M235" s="197"/>
      <c r="N235" s="214"/>
      <c r="O235" s="214"/>
    </row>
    <row r="236" ht="43.15" customHeight="1">
      <c r="A236" s="212"/>
      <c r="B236" s="213"/>
      <c r="C236" s="197"/>
      <c r="D236" s="257"/>
      <c r="E236" s="214"/>
      <c r="F236" s="214"/>
      <c r="G236" s="214"/>
      <c r="H236" s="214"/>
      <c r="I236" s="197"/>
      <c r="J236" s="197"/>
      <c r="K236" s="197"/>
      <c r="L236" s="197"/>
      <c r="M236" s="197"/>
      <c r="N236" s="214"/>
      <c r="O236" s="214"/>
    </row>
    <row r="237" ht="43.15" customHeight="1">
      <c r="A237" s="212"/>
      <c r="B237" s="213"/>
      <c r="C237" s="197"/>
      <c r="D237" s="257"/>
      <c r="E237" s="214"/>
      <c r="F237" s="214"/>
      <c r="G237" s="214"/>
      <c r="H237" s="214"/>
      <c r="I237" s="197"/>
      <c r="J237" s="197"/>
      <c r="K237" s="197"/>
      <c r="L237" s="197"/>
      <c r="M237" s="197"/>
      <c r="N237" s="214"/>
      <c r="O237" s="214"/>
    </row>
    <row r="238" ht="43.15" customHeight="1">
      <c r="A238" s="212"/>
      <c r="B238" s="213"/>
      <c r="C238" s="197"/>
      <c r="D238" s="257"/>
      <c r="E238" s="214"/>
      <c r="F238" s="214"/>
      <c r="G238" s="214"/>
      <c r="H238" s="214"/>
      <c r="I238" s="197"/>
      <c r="J238" s="197"/>
      <c r="K238" s="197"/>
      <c r="L238" s="197"/>
      <c r="M238" s="197"/>
      <c r="N238" s="214"/>
      <c r="O238" s="214"/>
    </row>
    <row r="239" ht="43.15" customHeight="1">
      <c r="A239" s="212"/>
      <c r="B239" s="213"/>
      <c r="C239" s="197"/>
      <c r="D239" s="257"/>
      <c r="E239" s="214"/>
      <c r="F239" s="214"/>
      <c r="G239" s="214"/>
      <c r="H239" s="214"/>
      <c r="I239" s="197"/>
      <c r="J239" s="197"/>
      <c r="K239" s="197"/>
      <c r="L239" s="197"/>
      <c r="M239" s="197"/>
      <c r="N239" s="214"/>
      <c r="O239" s="214"/>
    </row>
    <row r="240" ht="43.15" customHeight="1">
      <c r="A240" s="212"/>
      <c r="B240" s="213"/>
      <c r="C240" s="197"/>
      <c r="D240" s="257"/>
      <c r="E240" s="214"/>
      <c r="F240" s="214"/>
      <c r="G240" s="214"/>
      <c r="H240" s="214"/>
      <c r="I240" s="197"/>
      <c r="J240" s="197"/>
      <c r="K240" s="197"/>
      <c r="L240" s="197"/>
      <c r="M240" s="197"/>
      <c r="N240" s="214"/>
      <c r="O240" s="214"/>
    </row>
    <row r="241" ht="43.15" customHeight="1">
      <c r="A241" s="212"/>
      <c r="B241" s="213"/>
      <c r="C241" s="197"/>
      <c r="D241" s="257"/>
      <c r="E241" s="214"/>
      <c r="F241" s="214"/>
      <c r="G241" s="214"/>
      <c r="H241" s="214"/>
      <c r="I241" s="197"/>
      <c r="J241" s="197"/>
      <c r="K241" s="197"/>
      <c r="L241" s="197"/>
      <c r="M241" s="197"/>
      <c r="N241" s="214"/>
      <c r="O241" s="214"/>
    </row>
    <row r="242" ht="43.15" customHeight="1">
      <c r="A242" s="212"/>
      <c r="B242" s="213"/>
      <c r="C242" s="197"/>
      <c r="D242" s="257"/>
      <c r="E242" s="214"/>
      <c r="F242" s="214"/>
      <c r="G242" s="214"/>
      <c r="H242" s="214"/>
      <c r="I242" s="197"/>
      <c r="J242" s="197"/>
      <c r="K242" s="197"/>
      <c r="L242" s="197"/>
      <c r="M242" s="197"/>
      <c r="N242" s="214"/>
      <c r="O242" s="214"/>
    </row>
    <row r="243" ht="43.15" customHeight="1">
      <c r="A243" s="212"/>
      <c r="B243" s="213"/>
      <c r="C243" s="197"/>
      <c r="D243" s="257"/>
      <c r="E243" s="214"/>
      <c r="F243" s="214"/>
      <c r="G243" s="214"/>
      <c r="H243" s="214"/>
      <c r="I243" s="197"/>
      <c r="J243" s="197"/>
      <c r="K243" s="197"/>
      <c r="L243" s="197"/>
      <c r="M243" s="197"/>
      <c r="N243" s="214"/>
      <c r="O243" s="214"/>
    </row>
    <row r="244" ht="43.15" customHeight="1">
      <c r="A244" s="212"/>
      <c r="B244" s="213"/>
      <c r="C244" s="197"/>
      <c r="D244" s="257"/>
      <c r="E244" s="214"/>
      <c r="F244" s="214"/>
      <c r="G244" s="214"/>
      <c r="H244" s="214"/>
      <c r="I244" s="197"/>
      <c r="J244" s="197"/>
      <c r="K244" s="197"/>
      <c r="L244" s="197"/>
      <c r="M244" s="197"/>
      <c r="N244" s="214"/>
      <c r="O244" s="214"/>
    </row>
    <row r="245" ht="43.15" customHeight="1">
      <c r="A245" s="212"/>
      <c r="B245" s="213"/>
      <c r="C245" s="197"/>
      <c r="D245" s="257"/>
      <c r="E245" s="214"/>
      <c r="F245" s="214"/>
      <c r="G245" s="214"/>
      <c r="H245" s="214"/>
      <c r="I245" s="197"/>
      <c r="J245" s="197"/>
      <c r="K245" s="197"/>
      <c r="L245" s="197"/>
      <c r="M245" s="197"/>
      <c r="N245" s="214"/>
      <c r="O245" s="214"/>
    </row>
    <row r="246" ht="43.15" customHeight="1">
      <c r="A246" s="212"/>
      <c r="B246" s="213"/>
      <c r="C246" s="197"/>
      <c r="D246" s="257"/>
      <c r="E246" s="214"/>
      <c r="F246" s="214"/>
      <c r="G246" s="214"/>
      <c r="H246" s="214"/>
      <c r="I246" s="197"/>
      <c r="J246" s="197"/>
      <c r="K246" s="197"/>
      <c r="L246" s="197"/>
      <c r="M246" s="197"/>
      <c r="N246" s="214"/>
      <c r="O246" s="214"/>
    </row>
    <row r="247" ht="43.15" customHeight="1">
      <c r="A247" s="212"/>
      <c r="B247" s="213"/>
      <c r="C247" s="197"/>
      <c r="D247" s="257"/>
      <c r="E247" s="214"/>
      <c r="F247" s="214"/>
      <c r="G247" s="214"/>
      <c r="H247" s="214"/>
      <c r="I247" s="197"/>
      <c r="J247" s="197"/>
      <c r="K247" s="197"/>
      <c r="L247" s="197"/>
      <c r="M247" s="197"/>
      <c r="N247" s="214"/>
      <c r="O247" s="214"/>
    </row>
    <row r="248" ht="43.15" customHeight="1">
      <c r="A248" s="212"/>
      <c r="B248" s="213"/>
      <c r="C248" s="197"/>
      <c r="D248" s="257"/>
      <c r="E248" s="214"/>
      <c r="F248" s="214"/>
      <c r="G248" s="214"/>
      <c r="H248" s="214"/>
      <c r="I248" s="197"/>
      <c r="J248" s="197"/>
      <c r="K248" s="197"/>
      <c r="L248" s="197"/>
      <c r="M248" s="197"/>
      <c r="N248" s="214"/>
      <c r="O248" s="214"/>
    </row>
    <row r="249" ht="43.15" customHeight="1">
      <c r="A249" s="212"/>
      <c r="B249" s="213"/>
      <c r="C249" s="197"/>
      <c r="D249" s="257"/>
      <c r="E249" s="214"/>
      <c r="F249" s="214"/>
      <c r="G249" s="214"/>
      <c r="H249" s="214"/>
      <c r="I249" s="197"/>
      <c r="J249" s="197"/>
      <c r="K249" s="197"/>
      <c r="L249" s="197"/>
      <c r="M249" s="197"/>
      <c r="N249" s="214"/>
      <c r="O249" s="214"/>
    </row>
    <row r="250" ht="43.15" customHeight="1">
      <c r="A250" s="212"/>
      <c r="B250" s="213"/>
      <c r="C250" s="197"/>
      <c r="D250" s="257"/>
      <c r="E250" s="214"/>
      <c r="F250" s="214"/>
      <c r="G250" s="214"/>
      <c r="H250" s="214"/>
      <c r="I250" s="197"/>
      <c r="J250" s="197"/>
      <c r="K250" s="197"/>
      <c r="L250" s="197"/>
      <c r="M250" s="197"/>
      <c r="N250" s="214"/>
      <c r="O250" s="214"/>
    </row>
    <row r="251" ht="43.15" customHeight="1">
      <c r="A251" s="212"/>
      <c r="B251" s="213"/>
      <c r="C251" s="197"/>
      <c r="D251" s="257"/>
      <c r="E251" s="214"/>
      <c r="F251" s="214"/>
      <c r="G251" s="214"/>
      <c r="H251" s="214"/>
      <c r="I251" s="197"/>
      <c r="J251" s="197"/>
      <c r="K251" s="197"/>
      <c r="L251" s="197"/>
      <c r="M251" s="197"/>
      <c r="N251" s="214"/>
      <c r="O251" s="214"/>
    </row>
    <row r="252" ht="43.15" customHeight="1">
      <c r="A252" s="212"/>
      <c r="B252" s="213"/>
      <c r="C252" s="197"/>
      <c r="D252" s="257"/>
      <c r="E252" s="214"/>
      <c r="F252" s="214"/>
      <c r="G252" s="214"/>
      <c r="H252" s="214"/>
      <c r="I252" s="197"/>
      <c r="J252" s="197"/>
      <c r="K252" s="197"/>
      <c r="L252" s="197"/>
      <c r="M252" s="197"/>
      <c r="N252" s="214"/>
      <c r="O252" s="214"/>
    </row>
    <row r="253" ht="43.15" customHeight="1">
      <c r="A253" s="212"/>
      <c r="B253" s="213"/>
      <c r="C253" s="197"/>
      <c r="D253" s="257"/>
      <c r="E253" s="214"/>
      <c r="F253" s="214"/>
      <c r="G253" s="214"/>
      <c r="H253" s="214"/>
      <c r="I253" s="197"/>
      <c r="J253" s="197"/>
      <c r="K253" s="197"/>
      <c r="L253" s="197"/>
      <c r="M253" s="197"/>
      <c r="N253" s="214"/>
      <c r="O253" s="214"/>
    </row>
    <row r="254" ht="43.15" customHeight="1">
      <c r="A254" s="212"/>
      <c r="B254" s="213"/>
      <c r="C254" s="197"/>
      <c r="D254" s="257"/>
      <c r="E254" s="214"/>
      <c r="F254" s="214"/>
      <c r="G254" s="214"/>
      <c r="H254" s="214"/>
      <c r="I254" s="197"/>
      <c r="J254" s="197"/>
      <c r="K254" s="197"/>
      <c r="L254" s="197"/>
      <c r="M254" s="197"/>
      <c r="N254" s="214"/>
      <c r="O254" s="214"/>
    </row>
    <row r="255" ht="43.15" customHeight="1">
      <c r="A255" s="212"/>
      <c r="B255" s="213"/>
      <c r="C255" s="197"/>
      <c r="D255" s="257"/>
      <c r="E255" s="214"/>
      <c r="F255" s="214"/>
      <c r="G255" s="214"/>
      <c r="H255" s="214"/>
      <c r="I255" s="197"/>
      <c r="J255" s="197"/>
      <c r="K255" s="197"/>
      <c r="L255" s="197"/>
      <c r="M255" s="197"/>
      <c r="N255" s="214"/>
      <c r="O255" s="214"/>
    </row>
    <row r="256" ht="43.15" customHeight="1">
      <c r="A256" s="212"/>
      <c r="B256" s="213"/>
      <c r="C256" s="197"/>
      <c r="D256" s="257"/>
      <c r="E256" s="214"/>
      <c r="F256" s="214"/>
      <c r="G256" s="214"/>
      <c r="H256" s="214"/>
      <c r="I256" s="197"/>
      <c r="J256" s="197"/>
      <c r="K256" s="197"/>
      <c r="L256" s="197"/>
      <c r="M256" s="197"/>
      <c r="N256" s="214"/>
      <c r="O256" s="214"/>
    </row>
    <row r="257" ht="43.15" customHeight="1">
      <c r="A257" s="212"/>
      <c r="B257" s="213"/>
      <c r="C257" s="197"/>
      <c r="D257" s="257"/>
      <c r="E257" s="214"/>
      <c r="F257" s="214"/>
      <c r="G257" s="214"/>
      <c r="H257" s="214"/>
      <c r="I257" s="197"/>
      <c r="J257" s="197"/>
      <c r="K257" s="197"/>
      <c r="L257" s="197"/>
      <c r="M257" s="197"/>
      <c r="N257" s="214"/>
      <c r="O257" s="214"/>
    </row>
    <row r="258" ht="43.15" customHeight="1">
      <c r="A258" s="212"/>
      <c r="B258" s="213"/>
      <c r="C258" s="197"/>
      <c r="D258" s="257"/>
      <c r="E258" s="214"/>
      <c r="F258" s="214"/>
      <c r="G258" s="214"/>
      <c r="H258" s="214"/>
      <c r="I258" s="197"/>
      <c r="J258" s="197"/>
      <c r="K258" s="197"/>
      <c r="L258" s="197"/>
      <c r="M258" s="197"/>
      <c r="N258" s="214"/>
      <c r="O258" s="214"/>
    </row>
    <row r="259" ht="43.15" customHeight="1">
      <c r="A259" s="212"/>
      <c r="B259" s="213"/>
      <c r="C259" s="197"/>
      <c r="D259" s="257"/>
      <c r="E259" s="214"/>
      <c r="F259" s="214"/>
      <c r="G259" s="214"/>
      <c r="H259" s="214"/>
      <c r="I259" s="197"/>
      <c r="J259" s="197"/>
      <c r="K259" s="197"/>
      <c r="L259" s="197"/>
      <c r="M259" s="197"/>
      <c r="N259" s="214"/>
      <c r="O259" s="214"/>
    </row>
    <row r="260" ht="43.15" customHeight="1">
      <c r="A260" s="212"/>
      <c r="B260" s="213"/>
      <c r="C260" s="197"/>
      <c r="D260" s="257"/>
      <c r="E260" s="214"/>
      <c r="F260" s="214"/>
      <c r="G260" s="214"/>
      <c r="H260" s="214"/>
      <c r="I260" s="197"/>
      <c r="J260" s="197"/>
      <c r="K260" s="197"/>
      <c r="L260" s="197"/>
      <c r="M260" s="197"/>
      <c r="N260" s="214"/>
      <c r="O260" s="214"/>
    </row>
    <row r="261" ht="43.15" customHeight="1">
      <c r="A261" s="212"/>
      <c r="B261" s="213"/>
      <c r="C261" s="197"/>
      <c r="D261" s="257"/>
      <c r="E261" s="214"/>
      <c r="F261" s="214"/>
      <c r="G261" s="214"/>
      <c r="H261" s="214"/>
      <c r="I261" s="197"/>
      <c r="J261" s="197"/>
      <c r="K261" s="197"/>
      <c r="L261" s="197"/>
      <c r="M261" s="197"/>
      <c r="N261" s="214"/>
      <c r="O261" s="214"/>
    </row>
    <row r="262" ht="43.15" customHeight="1">
      <c r="A262" s="212"/>
      <c r="B262" s="213"/>
      <c r="C262" s="197"/>
      <c r="D262" s="257"/>
      <c r="E262" s="214"/>
      <c r="F262" s="214"/>
      <c r="G262" s="214"/>
      <c r="H262" s="214"/>
      <c r="I262" s="197"/>
      <c r="J262" s="197"/>
      <c r="K262" s="197"/>
      <c r="L262" s="197"/>
      <c r="M262" s="197"/>
      <c r="N262" s="214"/>
      <c r="O262" s="214"/>
    </row>
    <row r="263" ht="43.15" customHeight="1">
      <c r="A263" s="212"/>
      <c r="B263" s="213"/>
      <c r="C263" s="197"/>
      <c r="D263" s="257"/>
      <c r="E263" s="214"/>
      <c r="F263" s="214"/>
      <c r="G263" s="214"/>
      <c r="H263" s="214"/>
      <c r="I263" s="197"/>
      <c r="J263" s="197"/>
      <c r="K263" s="197"/>
      <c r="L263" s="197"/>
      <c r="M263" s="197"/>
      <c r="N263" s="214"/>
      <c r="O263" s="214"/>
    </row>
    <row r="264" ht="43.15" customHeight="1">
      <c r="A264" s="212"/>
      <c r="B264" s="213"/>
      <c r="C264" s="197"/>
      <c r="D264" s="257"/>
      <c r="E264" s="214"/>
      <c r="F264" s="214"/>
      <c r="G264" s="214"/>
      <c r="H264" s="214"/>
      <c r="I264" s="197"/>
      <c r="J264" s="197"/>
      <c r="K264" s="197"/>
      <c r="L264" s="197"/>
      <c r="M264" s="197"/>
      <c r="N264" s="214"/>
      <c r="O264" s="214"/>
    </row>
    <row r="265" ht="43.15" customHeight="1">
      <c r="A265" s="212"/>
      <c r="B265" s="213"/>
      <c r="C265" s="197"/>
      <c r="D265" s="257"/>
      <c r="E265" s="214"/>
      <c r="F265" s="214"/>
      <c r="G265" s="214"/>
      <c r="H265" s="214"/>
      <c r="I265" s="197"/>
      <c r="J265" s="197"/>
      <c r="K265" s="197"/>
      <c r="L265" s="197"/>
      <c r="M265" s="197"/>
      <c r="N265" s="214"/>
      <c r="O265" s="214"/>
    </row>
    <row r="266" ht="43.15" customHeight="1">
      <c r="A266" s="212"/>
      <c r="B266" s="213"/>
      <c r="C266" s="197"/>
      <c r="D266" s="257"/>
      <c r="E266" s="214"/>
      <c r="F266" s="214"/>
      <c r="G266" s="214"/>
      <c r="H266" s="214"/>
      <c r="I266" s="197"/>
      <c r="J266" s="197"/>
      <c r="K266" s="197"/>
      <c r="L266" s="197"/>
      <c r="M266" s="197"/>
      <c r="N266" s="214"/>
      <c r="O266" s="214"/>
    </row>
    <row r="267" ht="43.15" customHeight="1">
      <c r="A267" s="212"/>
      <c r="B267" s="213"/>
      <c r="C267" s="197"/>
      <c r="D267" s="257"/>
      <c r="E267" s="214"/>
      <c r="F267" s="214"/>
      <c r="G267" s="214"/>
      <c r="H267" s="214"/>
      <c r="I267" s="197"/>
      <c r="J267" s="197"/>
      <c r="K267" s="197"/>
      <c r="L267" s="197"/>
      <c r="M267" s="197"/>
      <c r="N267" s="214"/>
      <c r="O267" s="214"/>
    </row>
    <row r="268" ht="43.15" customHeight="1">
      <c r="A268" s="212"/>
      <c r="B268" s="213"/>
      <c r="C268" s="197"/>
      <c r="D268" s="257"/>
      <c r="E268" s="214"/>
      <c r="F268" s="214"/>
      <c r="G268" s="214"/>
      <c r="H268" s="214"/>
      <c r="I268" s="197"/>
      <c r="J268" s="197"/>
      <c r="K268" s="197"/>
      <c r="L268" s="197"/>
      <c r="M268" s="197"/>
      <c r="N268" s="214"/>
      <c r="O268" s="214"/>
    </row>
    <row r="269" ht="43.15" customHeight="1">
      <c r="A269" s="212"/>
      <c r="B269" s="213"/>
      <c r="C269" s="197"/>
      <c r="D269" s="257"/>
      <c r="E269" s="214"/>
      <c r="F269" s="214"/>
      <c r="G269" s="214"/>
      <c r="H269" s="214"/>
      <c r="I269" s="197"/>
      <c r="J269" s="197"/>
      <c r="K269" s="197"/>
      <c r="L269" s="197"/>
      <c r="M269" s="197"/>
      <c r="N269" s="214"/>
      <c r="O269" s="214"/>
    </row>
    <row r="270" ht="43.15" customHeight="1">
      <c r="A270" s="212"/>
      <c r="B270" s="213"/>
      <c r="C270" s="197"/>
      <c r="D270" s="257"/>
      <c r="E270" s="214"/>
      <c r="F270" s="214"/>
      <c r="G270" s="214"/>
      <c r="H270" s="214"/>
      <c r="I270" s="197"/>
      <c r="J270" s="197"/>
      <c r="K270" s="197"/>
      <c r="L270" s="197"/>
      <c r="M270" s="197"/>
      <c r="N270" s="214"/>
      <c r="O270" s="214"/>
    </row>
    <row r="271" ht="43.15" customHeight="1">
      <c r="A271" s="212"/>
      <c r="B271" s="213"/>
      <c r="C271" s="197"/>
      <c r="D271" s="257"/>
      <c r="E271" s="214"/>
      <c r="F271" s="214"/>
      <c r="G271" s="214"/>
      <c r="H271" s="214"/>
      <c r="I271" s="197"/>
      <c r="J271" s="197"/>
      <c r="K271" s="197"/>
      <c r="L271" s="197"/>
      <c r="M271" s="197"/>
      <c r="N271" s="214"/>
      <c r="O271" s="214"/>
    </row>
    <row r="272" ht="43.15" customHeight="1">
      <c r="A272" s="212"/>
      <c r="B272" s="213"/>
      <c r="C272" s="197"/>
      <c r="D272" s="257"/>
      <c r="E272" s="214"/>
      <c r="F272" s="214"/>
      <c r="G272" s="214"/>
      <c r="H272" s="214"/>
      <c r="I272" s="197"/>
      <c r="J272" s="197"/>
      <c r="K272" s="197"/>
      <c r="L272" s="197"/>
      <c r="M272" s="197"/>
      <c r="N272" s="214"/>
      <c r="O272" s="214"/>
    </row>
    <row r="273" ht="43.15" customHeight="1">
      <c r="A273" s="212"/>
      <c r="B273" s="213"/>
      <c r="C273" s="197"/>
      <c r="D273" s="257"/>
      <c r="E273" s="214"/>
      <c r="F273" s="214"/>
      <c r="G273" s="214"/>
      <c r="H273" s="214"/>
      <c r="I273" s="197"/>
      <c r="J273" s="197"/>
      <c r="K273" s="197"/>
      <c r="L273" s="197"/>
      <c r="M273" s="197"/>
      <c r="N273" s="214"/>
      <c r="O273" s="214"/>
    </row>
    <row r="274" ht="43.15" customHeight="1">
      <c r="A274" s="212"/>
      <c r="B274" s="213"/>
      <c r="C274" s="197"/>
      <c r="D274" s="257"/>
      <c r="E274" s="214"/>
      <c r="F274" s="214"/>
      <c r="G274" s="214"/>
      <c r="H274" s="214"/>
      <c r="I274" s="197"/>
      <c r="J274" s="197"/>
      <c r="K274" s="197"/>
      <c r="L274" s="197"/>
      <c r="M274" s="197"/>
      <c r="N274" s="214"/>
      <c r="O274" s="214"/>
    </row>
    <row r="275" ht="43.15" customHeight="1">
      <c r="A275" s="212"/>
      <c r="B275" s="213"/>
      <c r="C275" s="197"/>
      <c r="D275" s="257"/>
      <c r="E275" s="214"/>
      <c r="F275" s="214"/>
      <c r="G275" s="214"/>
      <c r="H275" s="214"/>
      <c r="I275" s="197"/>
      <c r="J275" s="197"/>
      <c r="K275" s="197"/>
      <c r="L275" s="197"/>
      <c r="M275" s="197"/>
      <c r="N275" s="214"/>
      <c r="O275" s="214"/>
    </row>
    <row r="276" ht="43.15" customHeight="1">
      <c r="A276" s="212"/>
      <c r="B276" s="213"/>
      <c r="C276" s="197"/>
      <c r="D276" s="257"/>
      <c r="E276" s="214"/>
      <c r="F276" s="214"/>
      <c r="G276" s="214"/>
      <c r="H276" s="214"/>
      <c r="I276" s="197"/>
      <c r="J276" s="197"/>
      <c r="K276" s="197"/>
      <c r="L276" s="197"/>
      <c r="M276" s="197"/>
      <c r="N276" s="214"/>
      <c r="O276" s="214"/>
    </row>
    <row r="277" ht="43.15" customHeight="1">
      <c r="A277" s="212"/>
      <c r="B277" s="213"/>
      <c r="C277" s="197"/>
      <c r="D277" s="257"/>
      <c r="E277" s="214"/>
      <c r="F277" s="214"/>
      <c r="G277" s="214"/>
      <c r="H277" s="214"/>
      <c r="I277" s="197"/>
      <c r="J277" s="197"/>
      <c r="K277" s="197"/>
      <c r="L277" s="197"/>
      <c r="M277" s="197"/>
      <c r="N277" s="214"/>
      <c r="O277" s="214"/>
    </row>
    <row r="278" ht="43.15" customHeight="1">
      <c r="A278" s="212"/>
      <c r="B278" s="213"/>
      <c r="C278" s="197"/>
      <c r="D278" s="257"/>
      <c r="E278" s="214"/>
      <c r="F278" s="214"/>
      <c r="G278" s="214"/>
      <c r="H278" s="214"/>
      <c r="I278" s="197"/>
      <c r="J278" s="197"/>
      <c r="K278" s="197"/>
      <c r="L278" s="197"/>
      <c r="M278" s="197"/>
      <c r="N278" s="214"/>
      <c r="O278" s="214"/>
    </row>
    <row r="279" ht="43.15" customHeight="1">
      <c r="A279" s="212"/>
      <c r="B279" s="213"/>
      <c r="C279" s="197"/>
      <c r="D279" s="257"/>
      <c r="E279" s="214"/>
      <c r="F279" s="214"/>
      <c r="G279" s="214"/>
      <c r="H279" s="214"/>
      <c r="I279" s="197"/>
      <c r="J279" s="197"/>
      <c r="K279" s="197"/>
      <c r="L279" s="197"/>
      <c r="M279" s="197"/>
      <c r="N279" s="214"/>
      <c r="O279" s="214"/>
    </row>
    <row r="280" ht="43.15" customHeight="1">
      <c r="A280" s="212"/>
      <c r="B280" s="213"/>
      <c r="C280" s="197"/>
      <c r="D280" s="257"/>
      <c r="E280" s="214"/>
      <c r="F280" s="214"/>
      <c r="G280" s="214"/>
      <c r="H280" s="214"/>
      <c r="I280" s="197"/>
      <c r="J280" s="197"/>
      <c r="K280" s="197"/>
      <c r="L280" s="197"/>
      <c r="M280" s="197"/>
      <c r="N280" s="214"/>
      <c r="O280" s="214"/>
    </row>
    <row r="281" ht="43.15" customHeight="1">
      <c r="A281" s="212"/>
      <c r="B281" s="213"/>
      <c r="C281" s="197"/>
      <c r="D281" s="257"/>
      <c r="E281" s="214"/>
      <c r="F281" s="214"/>
      <c r="G281" s="214"/>
      <c r="H281" s="214"/>
      <c r="I281" s="197"/>
      <c r="J281" s="197"/>
      <c r="K281" s="197"/>
      <c r="L281" s="197"/>
      <c r="M281" s="197"/>
      <c r="N281" s="214"/>
      <c r="O281" s="214"/>
    </row>
    <row r="282" ht="43.15" customHeight="1">
      <c r="A282" s="212"/>
      <c r="B282" s="213"/>
      <c r="C282" s="197"/>
      <c r="D282" s="257"/>
      <c r="E282" s="214"/>
      <c r="F282" s="214"/>
      <c r="G282" s="214"/>
      <c r="H282" s="214"/>
      <c r="I282" s="197"/>
      <c r="J282" s="197"/>
      <c r="K282" s="197"/>
      <c r="L282" s="197"/>
      <c r="M282" s="197"/>
      <c r="N282" s="214"/>
      <c r="O282" s="214"/>
    </row>
    <row r="283" ht="43.15" customHeight="1">
      <c r="A283" s="212"/>
      <c r="B283" s="213"/>
      <c r="C283" s="197"/>
      <c r="D283" s="257"/>
      <c r="E283" s="214"/>
      <c r="F283" s="214"/>
      <c r="G283" s="214"/>
      <c r="H283" s="214"/>
      <c r="I283" s="197"/>
      <c r="J283" s="197"/>
      <c r="K283" s="197"/>
      <c r="L283" s="197"/>
      <c r="M283" s="197"/>
      <c r="N283" s="214"/>
      <c r="O283" s="214"/>
    </row>
    <row r="284" ht="43.15" customHeight="1">
      <c r="A284" s="212"/>
      <c r="B284" s="213"/>
      <c r="C284" s="197"/>
      <c r="D284" s="257"/>
      <c r="E284" s="214"/>
      <c r="F284" s="214"/>
      <c r="G284" s="214"/>
      <c r="H284" s="214"/>
      <c r="I284" s="197"/>
      <c r="J284" s="197"/>
      <c r="K284" s="197"/>
      <c r="L284" s="197"/>
      <c r="M284" s="197"/>
      <c r="N284" s="214"/>
      <c r="O284" s="214"/>
    </row>
    <row r="285" ht="43.15" customHeight="1">
      <c r="A285" s="212"/>
      <c r="B285" s="213"/>
      <c r="C285" s="197"/>
      <c r="D285" s="257"/>
      <c r="E285" s="214"/>
      <c r="F285" s="214"/>
      <c r="G285" s="214"/>
      <c r="H285" s="214"/>
      <c r="I285" s="197"/>
      <c r="J285" s="197"/>
      <c r="K285" s="197"/>
      <c r="L285" s="197"/>
      <c r="M285" s="197"/>
      <c r="N285" s="214"/>
      <c r="O285" s="214"/>
    </row>
    <row r="286" ht="43.15" customHeight="1">
      <c r="A286" s="212"/>
      <c r="B286" s="213"/>
      <c r="C286" s="197"/>
      <c r="D286" s="257"/>
      <c r="E286" s="214"/>
      <c r="F286" s="214"/>
      <c r="G286" s="214"/>
      <c r="H286" s="214"/>
      <c r="I286" s="197"/>
      <c r="J286" s="197"/>
      <c r="K286" s="197"/>
      <c r="L286" s="197"/>
      <c r="M286" s="197"/>
      <c r="N286" s="214"/>
      <c r="O286" s="214"/>
    </row>
    <row r="287" ht="43.15" customHeight="1">
      <c r="A287" s="212"/>
      <c r="B287" s="213"/>
      <c r="C287" s="197"/>
      <c r="D287" s="257"/>
      <c r="E287" s="214"/>
      <c r="F287" s="214"/>
      <c r="G287" s="214"/>
      <c r="H287" s="214"/>
      <c r="I287" s="197"/>
      <c r="J287" s="197"/>
      <c r="K287" s="197"/>
      <c r="L287" s="197"/>
      <c r="M287" s="197"/>
      <c r="N287" s="214"/>
      <c r="O287" s="214"/>
    </row>
    <row r="288" ht="43.15" customHeight="1">
      <c r="A288" s="212"/>
      <c r="B288" s="213"/>
      <c r="C288" s="197"/>
      <c r="D288" s="257"/>
      <c r="E288" s="214"/>
      <c r="F288" s="214"/>
      <c r="G288" s="214"/>
      <c r="H288" s="214"/>
      <c r="I288" s="197"/>
      <c r="J288" s="197"/>
      <c r="K288" s="197"/>
      <c r="L288" s="197"/>
      <c r="M288" s="197"/>
      <c r="N288" s="214"/>
      <c r="O288" s="214"/>
    </row>
    <row r="289" ht="43.15" customHeight="1">
      <c r="A289" s="212"/>
      <c r="B289" s="213"/>
      <c r="C289" s="197"/>
      <c r="D289" s="257"/>
      <c r="E289" s="214"/>
      <c r="F289" s="214"/>
      <c r="G289" s="214"/>
      <c r="H289" s="214"/>
      <c r="I289" s="197"/>
      <c r="J289" s="197"/>
      <c r="K289" s="197"/>
      <c r="L289" s="197"/>
      <c r="M289" s="197"/>
      <c r="N289" s="214"/>
      <c r="O289" s="214"/>
    </row>
    <row r="290" ht="43.15" customHeight="1">
      <c r="A290" s="212"/>
      <c r="B290" s="213"/>
      <c r="C290" s="197"/>
      <c r="D290" s="257"/>
      <c r="E290" s="214"/>
      <c r="F290" s="214"/>
      <c r="G290" s="214"/>
      <c r="H290" s="214"/>
      <c r="I290" s="197"/>
      <c r="J290" s="197"/>
      <c r="K290" s="197"/>
      <c r="L290" s="197"/>
      <c r="M290" s="197"/>
      <c r="N290" s="214"/>
      <c r="O290" s="214"/>
    </row>
    <row r="291" ht="43.15" customHeight="1">
      <c r="A291" s="212"/>
      <c r="B291" s="213"/>
      <c r="C291" s="197"/>
      <c r="D291" s="257"/>
      <c r="E291" s="214"/>
      <c r="F291" s="214"/>
      <c r="G291" s="214"/>
      <c r="H291" s="214"/>
      <c r="I291" s="197"/>
      <c r="J291" s="197"/>
      <c r="K291" s="197"/>
      <c r="L291" s="197"/>
      <c r="M291" s="197"/>
      <c r="N291" s="214"/>
      <c r="O291" s="214"/>
    </row>
    <row r="292" ht="43.15" customHeight="1">
      <c r="A292" s="212"/>
      <c r="B292" s="213"/>
      <c r="C292" s="197"/>
      <c r="D292" s="257"/>
      <c r="E292" s="214"/>
      <c r="F292" s="214"/>
      <c r="G292" s="214"/>
      <c r="H292" s="214"/>
      <c r="I292" s="197"/>
      <c r="J292" s="197"/>
      <c r="K292" s="197"/>
      <c r="L292" s="197"/>
      <c r="M292" s="197"/>
      <c r="N292" s="214"/>
      <c r="O292" s="214"/>
    </row>
    <row r="293" ht="43.15" customHeight="1">
      <c r="A293" s="212"/>
      <c r="B293" s="213"/>
      <c r="C293" s="197"/>
      <c r="D293" s="257"/>
      <c r="E293" s="214"/>
      <c r="F293" s="214"/>
      <c r="G293" s="214"/>
      <c r="H293" s="214"/>
      <c r="I293" s="197"/>
      <c r="J293" s="197"/>
      <c r="K293" s="197"/>
      <c r="L293" s="197"/>
      <c r="M293" s="197"/>
      <c r="N293" s="214"/>
      <c r="O293" s="214"/>
    </row>
    <row r="294" ht="43.15" customHeight="1">
      <c r="A294" s="212"/>
      <c r="B294" s="213"/>
      <c r="C294" s="197"/>
      <c r="D294" s="257"/>
      <c r="E294" s="214"/>
      <c r="F294" s="214"/>
      <c r="G294" s="214"/>
      <c r="H294" s="214"/>
      <c r="I294" s="197"/>
      <c r="J294" s="197"/>
      <c r="K294" s="197"/>
      <c r="L294" s="197"/>
      <c r="M294" s="197"/>
      <c r="N294" s="214"/>
      <c r="O294" s="214"/>
    </row>
    <row r="295" ht="43.15" customHeight="1">
      <c r="A295" s="212"/>
      <c r="B295" s="213"/>
      <c r="C295" s="197"/>
      <c r="D295" s="257"/>
      <c r="E295" s="214"/>
      <c r="F295" s="214"/>
      <c r="G295" s="214"/>
      <c r="H295" s="214"/>
      <c r="I295" s="197"/>
      <c r="J295" s="197"/>
      <c r="K295" s="197"/>
      <c r="L295" s="197"/>
      <c r="M295" s="197"/>
      <c r="N295" s="214"/>
      <c r="O295" s="214"/>
    </row>
    <row r="296" ht="43.15" customHeight="1">
      <c r="A296" s="212"/>
      <c r="B296" s="213"/>
      <c r="C296" s="197"/>
      <c r="D296" s="257"/>
      <c r="E296" s="214"/>
      <c r="F296" s="214"/>
      <c r="G296" s="214"/>
      <c r="H296" s="214"/>
      <c r="I296" s="197"/>
      <c r="J296" s="197"/>
      <c r="K296" s="197"/>
      <c r="L296" s="197"/>
      <c r="M296" s="197"/>
      <c r="N296" s="214"/>
      <c r="O296" s="214"/>
    </row>
    <row r="297" ht="43.15" customHeight="1">
      <c r="A297" s="212"/>
      <c r="B297" s="213"/>
      <c r="C297" s="197"/>
      <c r="D297" s="197"/>
      <c r="E297" s="214"/>
      <c r="F297" s="214"/>
      <c r="G297" s="214"/>
      <c r="H297" s="214"/>
      <c r="I297" s="197"/>
      <c r="J297" s="197"/>
      <c r="K297" s="197"/>
      <c r="L297" s="197"/>
      <c r="M297" s="197"/>
      <c r="N297" s="214"/>
      <c r="O297" s="214"/>
    </row>
    <row r="298" ht="43.15" customHeight="1">
      <c r="A298" s="212"/>
      <c r="B298" s="213"/>
      <c r="C298" s="197"/>
      <c r="D298" s="197"/>
      <c r="E298" s="214"/>
      <c r="F298" s="214"/>
      <c r="G298" s="214"/>
      <c r="H298" s="214"/>
      <c r="I298" s="197"/>
      <c r="J298" s="197"/>
      <c r="K298" s="197"/>
      <c r="L298" s="197"/>
      <c r="M298" s="197"/>
      <c r="N298" s="214"/>
      <c r="O298" s="214"/>
    </row>
    <row r="299" ht="43.15" customHeight="1">
      <c r="A299" s="212"/>
      <c r="B299" s="213"/>
      <c r="C299" s="197"/>
      <c r="D299" s="197"/>
      <c r="E299" s="214"/>
      <c r="F299" s="214"/>
      <c r="G299" s="214"/>
      <c r="H299" s="214"/>
      <c r="I299" s="197"/>
      <c r="J299" s="197"/>
      <c r="K299" s="197"/>
      <c r="L299" s="197"/>
      <c r="M299" s="197"/>
      <c r="N299" s="214"/>
      <c r="O299" s="214"/>
    </row>
    <row r="300" ht="43.15" customHeight="1">
      <c r="A300" s="212"/>
      <c r="B300" s="213"/>
      <c r="C300" s="197"/>
      <c r="D300" s="197"/>
      <c r="E300" s="214"/>
      <c r="F300" s="214"/>
      <c r="G300" s="214"/>
      <c r="H300" s="214"/>
      <c r="I300" s="197"/>
      <c r="J300" s="197"/>
      <c r="K300" s="197"/>
      <c r="L300" s="197"/>
      <c r="M300" s="197"/>
      <c r="N300" s="214"/>
      <c r="O300" s="214"/>
    </row>
    <row r="301" ht="15" customHeight="1">
      <c r="A301" s="171"/>
      <c r="B301" s="171"/>
      <c r="C301" s="171"/>
      <c r="D301" s="171"/>
      <c r="E301" s="171"/>
      <c r="F301" s="171"/>
      <c r="G301" s="171"/>
      <c r="H301" s="171"/>
      <c r="I301" s="171"/>
      <c r="J301" s="171"/>
      <c r="K301" s="171"/>
      <c r="L301" s="171"/>
      <c r="M301" s="171"/>
      <c r="N301" s="171"/>
      <c r="O301" s="171"/>
    </row>
    <row r="302" ht="15" customHeight="1">
      <c r="A302" s="144"/>
      <c r="B302" s="144"/>
      <c r="C302" s="144"/>
      <c r="D302" s="144"/>
      <c r="E302" s="144"/>
      <c r="F302" s="144"/>
      <c r="G302" s="144"/>
      <c r="H302" s="144"/>
      <c r="I302" s="144"/>
      <c r="J302" s="144"/>
      <c r="K302" s="144"/>
      <c r="L302" s="144"/>
      <c r="M302" s="144"/>
      <c r="N302" s="144"/>
      <c r="O302" s="144"/>
    </row>
    <row r="303" ht="15" customHeight="1">
      <c r="A303" s="144"/>
      <c r="B303" s="144"/>
      <c r="C303" s="144"/>
      <c r="D303" s="144"/>
      <c r="E303" s="144"/>
      <c r="F303" s="144"/>
      <c r="G303" s="144"/>
      <c r="H303" s="144"/>
      <c r="I303" s="144"/>
      <c r="J303" s="144"/>
      <c r="K303" s="144"/>
      <c r="L303" s="144"/>
      <c r="M303" s="144"/>
      <c r="N303" s="144"/>
      <c r="O303" s="144"/>
    </row>
    <row r="304" ht="15" customHeight="1">
      <c r="A304" s="144"/>
      <c r="B304" s="144"/>
      <c r="C304" s="144"/>
      <c r="D304" s="144"/>
      <c r="E304" s="144"/>
      <c r="F304" s="144"/>
      <c r="G304" s="144"/>
      <c r="H304" s="144"/>
      <c r="I304" s="144"/>
      <c r="J304" s="144"/>
      <c r="K304" s="144"/>
      <c r="L304" s="144"/>
      <c r="M304" s="144"/>
      <c r="N304" s="144"/>
      <c r="O304" s="144"/>
    </row>
    <row r="305" ht="15" customHeight="1">
      <c r="A305" s="144"/>
      <c r="B305" s="144"/>
      <c r="C305" s="144"/>
      <c r="D305" s="144"/>
      <c r="E305" s="144"/>
      <c r="F305" s="144"/>
      <c r="G305" s="144"/>
      <c r="H305" s="144"/>
      <c r="I305" s="144"/>
      <c r="J305" s="144"/>
      <c r="K305" s="144"/>
      <c r="L305" s="144"/>
      <c r="M305" s="144"/>
      <c r="N305" s="144"/>
      <c r="O305" s="144"/>
    </row>
    <row r="306" ht="15" customHeight="1">
      <c r="A306" s="144"/>
      <c r="B306" s="144"/>
      <c r="C306" s="144"/>
      <c r="D306" s="144"/>
      <c r="E306" s="144"/>
      <c r="F306" s="144"/>
      <c r="G306" s="144"/>
      <c r="H306" s="144"/>
      <c r="I306" s="144"/>
      <c r="J306" s="144"/>
      <c r="K306" s="144"/>
      <c r="L306" s="144"/>
      <c r="M306" s="144"/>
      <c r="N306" s="144"/>
      <c r="O306" s="144"/>
    </row>
  </sheetData>
  <mergeCells count="22">
    <mergeCell ref="A1:J6"/>
    <mergeCell ref="C7:D9"/>
    <mergeCell ref="E7:F9"/>
    <mergeCell ref="G7:G9"/>
    <mergeCell ref="H7:J9"/>
    <mergeCell ref="A7:A11"/>
    <mergeCell ref="B7:B11"/>
    <mergeCell ref="C10:D11"/>
    <mergeCell ref="E10:J11"/>
    <mergeCell ref="C15:D16"/>
    <mergeCell ref="E15:F16"/>
    <mergeCell ref="A13:A14"/>
    <mergeCell ref="H13:I14"/>
    <mergeCell ref="H15:I16"/>
    <mergeCell ref="B13:B14"/>
    <mergeCell ref="C13:D14"/>
    <mergeCell ref="G13:G14"/>
    <mergeCell ref="G15:G16"/>
    <mergeCell ref="A15:A16"/>
    <mergeCell ref="B15:B16"/>
    <mergeCell ref="E13:E14"/>
    <mergeCell ref="F13:F14"/>
  </mergeCells>
  <dataValidations count="6">
    <dataValidation type="list" allowBlank="1" showInputMessage="1" showErrorMessage="1" sqref="C19:C24 C26:C300">
      <formula1>"UE,ECUE,BLOC,OPTION,Parcours Pédagogique"</formula1>
    </dataValidation>
    <dataValidation type="list" allowBlank="1" showInputMessage="1" showErrorMessage="1" sqref="E19:E24 E26:E300">
      <formula1>"Facultatif,Complémentaire"</formula1>
    </dataValidation>
    <dataValidation type="list" allowBlank="1" showInputMessage="1" showErrorMessage="1" sqref="F19:F300">
      <formula1>"Création,Modification,Fermeture"</formula1>
    </dataValidation>
    <dataValidation type="list" allowBlank="1" showInputMessage="1" showErrorMessage="1" sqref="H19:H24 H26:H300">
      <formula1>"01-Droit privé et sciences criminelles,02-Droit public,03-Histoire du droit et des institutions,04-Science politique,05-Sciences économiques,06-Sciences de gestion,07-Sciences du langage : linguistique et phonétique générales"</formula1>
    </dataValidation>
    <dataValidation type="list" allowBlank="1" showInputMessage="1" showErrorMessage="1" sqref="L19:L300">
      <formula1>"Anglais"</formula1>
    </dataValidation>
    <dataValidation type="list" allowBlank="1" showInputMessage="1" showErrorMessage="1" sqref="M19:M300">
      <formula1>"Porteuse,Portée"</formula1>
    </dataValidation>
  </dataValidation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1:Y300"/>
  <sheetViews>
    <sheetView workbookViewId="0" showGridLines="0" defaultGridColor="1"/>
  </sheetViews>
  <sheetFormatPr defaultColWidth="11.5" defaultRowHeight="15" customHeight="1" outlineLevelRow="0" outlineLevelCol="0"/>
  <cols>
    <col min="1" max="1" width="39" style="297" customWidth="1"/>
    <col min="2" max="2" width="50.6719" style="297" customWidth="1"/>
    <col min="3" max="3" width="15.5" style="297" customWidth="1"/>
    <col min="4" max="4" width="20.6719" style="297" customWidth="1"/>
    <col min="5" max="5" width="15.5" style="297" customWidth="1"/>
    <col min="6" max="6" width="24.6719" style="297" customWidth="1"/>
    <col min="7" max="7" width="22" style="297" customWidth="1"/>
    <col min="8" max="8" width="27.1719" style="297" customWidth="1"/>
    <col min="9" max="9" width="35.3516" style="297" customWidth="1"/>
    <col min="10" max="10" width="18.6719" style="297" customWidth="1"/>
    <col min="11" max="11" width="40.6719" style="297" customWidth="1"/>
    <col min="12" max="12" width="31.6719" style="297" customWidth="1"/>
    <col min="13" max="14" width="22.5" style="297" customWidth="1"/>
    <col min="15" max="17" width="20.3516" style="297" customWidth="1"/>
    <col min="18" max="18" width="28.3516" style="297" customWidth="1"/>
    <col min="19" max="19" width="20.5" style="297" customWidth="1"/>
    <col min="20" max="20" width="17.3516" style="297" customWidth="1"/>
    <col min="21" max="21" width="51.3516" style="297" customWidth="1"/>
    <col min="22" max="22" width="46.1719" style="297" customWidth="1"/>
    <col min="23" max="23" width="22.8516" style="297" customWidth="1"/>
    <col min="24" max="25" width="11.5" style="297" customWidth="1"/>
    <col min="26" max="16384" width="11.5" style="297" customWidth="1"/>
  </cols>
  <sheetData>
    <row r="1" ht="15" customHeight="1">
      <c r="A1" s="142"/>
      <c r="B1" s="142"/>
      <c r="C1" s="142"/>
      <c r="D1" s="142"/>
      <c r="E1" s="142"/>
      <c r="F1" s="142"/>
      <c r="G1" s="142"/>
      <c r="H1" s="142"/>
      <c r="I1" s="142"/>
      <c r="J1" s="217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</row>
    <row r="2" ht="15" customHeight="1">
      <c r="A2" s="142"/>
      <c r="B2" s="142"/>
      <c r="C2" s="142"/>
      <c r="D2" s="142"/>
      <c r="E2" s="142"/>
      <c r="F2" s="142"/>
      <c r="G2" s="142"/>
      <c r="H2" s="142"/>
      <c r="I2" s="142"/>
      <c r="J2" s="217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</row>
    <row r="3" ht="15" customHeight="1">
      <c r="A3" s="142"/>
      <c r="B3" s="142"/>
      <c r="C3" s="142"/>
      <c r="D3" s="142"/>
      <c r="E3" s="142"/>
      <c r="F3" s="142"/>
      <c r="G3" s="142"/>
      <c r="H3" s="142"/>
      <c r="I3" s="142"/>
      <c r="J3" s="217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</row>
    <row r="4" ht="15" customHeight="1">
      <c r="A4" s="142"/>
      <c r="B4" s="142"/>
      <c r="C4" s="142"/>
      <c r="D4" s="142"/>
      <c r="E4" s="142"/>
      <c r="F4" s="142"/>
      <c r="G4" s="142"/>
      <c r="H4" s="142"/>
      <c r="I4" s="142"/>
      <c r="J4" s="217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</row>
    <row r="5" ht="15" customHeight="1">
      <c r="A5" s="142"/>
      <c r="B5" s="142"/>
      <c r="C5" s="142"/>
      <c r="D5" s="142"/>
      <c r="E5" s="142"/>
      <c r="F5" s="142"/>
      <c r="G5" s="142"/>
      <c r="H5" s="142"/>
      <c r="I5" s="142"/>
      <c r="J5" s="217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</row>
    <row r="6" ht="15" customHeight="1">
      <c r="A6" s="142"/>
      <c r="B6" s="142"/>
      <c r="C6" s="142"/>
      <c r="D6" s="142"/>
      <c r="E6" s="142"/>
      <c r="F6" s="142"/>
      <c r="G6" s="142"/>
      <c r="H6" s="142"/>
      <c r="I6" s="142"/>
      <c r="J6" s="217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</row>
    <row r="7" ht="14.65" customHeight="1">
      <c r="A7" t="s" s="298">
        <v>282</v>
      </c>
      <c r="B7" t="s" s="145">
        <f>'Fiche Générale'!B3</f>
        <v>201</v>
      </c>
      <c r="C7" t="s" s="145">
        <v>283</v>
      </c>
      <c r="D7" s="151"/>
      <c r="E7" t="s" s="145">
        <f>'Fiche Générale'!B4</f>
        <v>203</v>
      </c>
      <c r="F7" s="152"/>
      <c r="G7" t="s" s="145">
        <v>284</v>
      </c>
      <c r="H7" t="s" s="145">
        <f>'Fiche Générale'!B5</f>
        <v>285</v>
      </c>
      <c r="I7" s="151"/>
      <c r="J7" s="219"/>
      <c r="K7" s="220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</row>
    <row r="8" ht="14.65" customHeight="1">
      <c r="A8" s="299"/>
      <c r="B8" s="152"/>
      <c r="C8" s="151"/>
      <c r="D8" s="151"/>
      <c r="E8" s="152"/>
      <c r="F8" s="152"/>
      <c r="G8" s="151"/>
      <c r="H8" s="151"/>
      <c r="I8" s="151"/>
      <c r="J8" s="219"/>
      <c r="K8" s="220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</row>
    <row r="9" ht="14.65" customHeight="1">
      <c r="A9" s="299"/>
      <c r="B9" s="152"/>
      <c r="C9" s="151"/>
      <c r="D9" s="151"/>
      <c r="E9" s="152"/>
      <c r="F9" s="152"/>
      <c r="G9" s="151"/>
      <c r="H9" s="151"/>
      <c r="I9" s="151"/>
      <c r="J9" s="219"/>
      <c r="K9" s="220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</row>
    <row r="10" ht="14.65" customHeight="1">
      <c r="A10" s="299"/>
      <c r="B10" s="152"/>
      <c r="C10" t="s" s="161">
        <v>206</v>
      </c>
      <c r="D10" s="162"/>
      <c r="E10" t="s" s="161">
        <f>'Fiche Générale'!B9</f>
        <v>203</v>
      </c>
      <c r="F10" s="221"/>
      <c r="G10" s="221"/>
      <c r="H10" s="221"/>
      <c r="I10" s="221"/>
      <c r="J10" s="219"/>
      <c r="K10" s="220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</row>
    <row r="11" ht="14.65" customHeight="1">
      <c r="A11" s="299"/>
      <c r="B11" s="152"/>
      <c r="C11" s="162"/>
      <c r="D11" s="162"/>
      <c r="E11" s="221"/>
      <c r="F11" s="221"/>
      <c r="G11" s="221"/>
      <c r="H11" s="221"/>
      <c r="I11" s="221"/>
      <c r="J11" s="219"/>
      <c r="K11" s="220"/>
      <c r="L11" s="144"/>
      <c r="M11" s="180"/>
      <c r="N11" s="180"/>
      <c r="O11" s="180"/>
      <c r="P11" s="180"/>
      <c r="Q11" s="180"/>
      <c r="R11" s="180"/>
      <c r="S11" s="180"/>
      <c r="T11" s="180"/>
      <c r="U11" s="180"/>
      <c r="V11" s="144"/>
      <c r="W11" s="144"/>
      <c r="X11" s="144"/>
      <c r="Y11" s="144"/>
    </row>
    <row r="12" ht="15" customHeight="1">
      <c r="A12" s="180"/>
      <c r="B12" s="169"/>
      <c r="C12" s="169"/>
      <c r="D12" s="169"/>
      <c r="E12" s="169"/>
      <c r="F12" s="169"/>
      <c r="G12" s="169"/>
      <c r="H12" s="171"/>
      <c r="I12" s="23"/>
      <c r="J12" s="222"/>
      <c r="K12" s="144"/>
      <c r="L12" s="223"/>
      <c r="M12" t="s" s="31">
        <v>286</v>
      </c>
      <c r="N12" s="32"/>
      <c r="O12" s="32"/>
      <c r="P12" s="32"/>
      <c r="Q12" s="33"/>
      <c r="R12" t="s" s="31">
        <v>287</v>
      </c>
      <c r="S12" s="32"/>
      <c r="T12" s="32"/>
      <c r="U12" s="33"/>
      <c r="V12" s="143"/>
      <c r="W12" s="144"/>
      <c r="X12" s="144"/>
      <c r="Y12" s="144"/>
    </row>
    <row r="13" ht="15" customHeight="1">
      <c r="A13" t="s" s="172">
        <v>208</v>
      </c>
      <c r="B13" t="s" s="25">
        <f>'S4 Maquette'!B13</f>
        <v>439</v>
      </c>
      <c r="C13" s="29"/>
      <c r="D13" t="s" s="172">
        <v>289</v>
      </c>
      <c r="E13" t="s" s="25">
        <f>'S4 Maquette'!E13</f>
        <v>440</v>
      </c>
      <c r="F13" s="254"/>
      <c r="G13" s="254"/>
      <c r="H13" s="143"/>
      <c r="I13" s="222"/>
      <c r="J13" s="222"/>
      <c r="K13" s="144"/>
      <c r="L13" s="223"/>
      <c r="M13" s="34"/>
      <c r="N13" s="35"/>
      <c r="O13" s="35"/>
      <c r="P13" s="35"/>
      <c r="Q13" s="36"/>
      <c r="R13" s="34"/>
      <c r="S13" s="35"/>
      <c r="T13" s="35"/>
      <c r="U13" s="36"/>
      <c r="V13" s="143"/>
      <c r="W13" s="144"/>
      <c r="X13" s="144"/>
      <c r="Y13" s="144"/>
    </row>
    <row r="14" ht="15" customHeight="1">
      <c r="A14" s="175"/>
      <c r="B14" s="29"/>
      <c r="C14" s="29"/>
      <c r="D14" s="175"/>
      <c r="E14" s="254"/>
      <c r="F14" s="254"/>
      <c r="G14" s="254"/>
      <c r="H14" s="143"/>
      <c r="I14" s="222"/>
      <c r="J14" s="222"/>
      <c r="K14" s="144"/>
      <c r="L14" s="223"/>
      <c r="M14" t="s" s="25">
        <v>291</v>
      </c>
      <c r="N14" t="s" s="31">
        <v>292</v>
      </c>
      <c r="O14" s="33"/>
      <c r="P14" t="s" s="31">
        <v>293</v>
      </c>
      <c r="Q14" s="33"/>
      <c r="R14" s="142"/>
      <c r="S14" s="231"/>
      <c r="T14" s="197"/>
      <c r="U14" s="232"/>
      <c r="V14" s="143"/>
      <c r="W14" s="144"/>
      <c r="X14" s="144"/>
      <c r="Y14" s="144"/>
    </row>
    <row r="15" ht="15" customHeight="1">
      <c r="A15" t="s" s="172">
        <v>294</v>
      </c>
      <c r="B15" t="s" s="31">
        <f>'S4 Maquette'!B15</f>
        <v>496</v>
      </c>
      <c r="C15" s="33"/>
      <c r="D15" t="s" s="172">
        <v>296</v>
      </c>
      <c r="E15" s="254">
        <f>'S4 Maquette'!E15:F16</f>
      </c>
      <c r="F15" s="254"/>
      <c r="G15" s="254"/>
      <c r="H15" s="143"/>
      <c r="I15" s="222"/>
      <c r="J15" s="222"/>
      <c r="K15" s="144"/>
      <c r="L15" s="223"/>
      <c r="M15" s="29"/>
      <c r="N15" s="235"/>
      <c r="O15" s="236"/>
      <c r="P15" s="235"/>
      <c r="Q15" s="236"/>
      <c r="R15" s="142"/>
      <c r="S15" s="238"/>
      <c r="T15" s="197"/>
      <c r="U15" s="234"/>
      <c r="V15" s="143"/>
      <c r="W15" s="144"/>
      <c r="X15" s="144"/>
      <c r="Y15" s="144"/>
    </row>
    <row r="16" ht="15" customHeight="1">
      <c r="A16" s="175"/>
      <c r="B16" s="34"/>
      <c r="C16" s="36"/>
      <c r="D16" s="175"/>
      <c r="E16" s="254"/>
      <c r="F16" s="254"/>
      <c r="G16" s="254"/>
      <c r="H16" s="143"/>
      <c r="I16" s="222"/>
      <c r="J16" s="222"/>
      <c r="K16" s="144"/>
      <c r="L16" s="223"/>
      <c r="M16" s="29"/>
      <c r="N16" s="235"/>
      <c r="O16" s="236"/>
      <c r="P16" s="235"/>
      <c r="Q16" s="236"/>
      <c r="R16" s="142"/>
      <c r="S16" s="238"/>
      <c r="T16" s="197"/>
      <c r="U16" s="234"/>
      <c r="V16" s="143"/>
      <c r="W16" s="144"/>
      <c r="X16" s="144"/>
      <c r="Y16" s="144"/>
    </row>
    <row r="17" ht="15" customHeight="1">
      <c r="A17" s="169"/>
      <c r="B17" s="169"/>
      <c r="C17" s="169"/>
      <c r="D17" s="169"/>
      <c r="E17" s="169"/>
      <c r="F17" s="169"/>
      <c r="G17" s="169"/>
      <c r="H17" s="180"/>
      <c r="I17" s="180"/>
      <c r="J17" s="180"/>
      <c r="K17" s="180"/>
      <c r="L17" s="239"/>
      <c r="M17" s="29"/>
      <c r="N17" s="34"/>
      <c r="O17" s="36"/>
      <c r="P17" s="34"/>
      <c r="Q17" s="36"/>
      <c r="R17" s="142"/>
      <c r="S17" s="241"/>
      <c r="T17" s="197"/>
      <c r="U17" s="175"/>
      <c r="V17" s="259"/>
      <c r="W17" s="144"/>
      <c r="X17" s="144"/>
      <c r="Y17" s="144"/>
    </row>
    <row r="18" ht="59.65" customHeight="1">
      <c r="A18" t="s" s="181">
        <v>297</v>
      </c>
      <c r="B18" t="s" s="181">
        <v>298</v>
      </c>
      <c r="C18" t="s" s="181">
        <v>5</v>
      </c>
      <c r="D18" t="s" s="181">
        <v>299</v>
      </c>
      <c r="E18" t="s" s="181">
        <v>300</v>
      </c>
      <c r="F18" t="s" s="181">
        <v>301</v>
      </c>
      <c r="G18" t="s" s="181">
        <v>302</v>
      </c>
      <c r="H18" t="s" s="181">
        <v>303</v>
      </c>
      <c r="I18" t="s" s="181">
        <v>304</v>
      </c>
      <c r="J18" t="s" s="181">
        <v>497</v>
      </c>
      <c r="K18" t="s" s="181">
        <v>306</v>
      </c>
      <c r="L18" t="s" s="181">
        <v>307</v>
      </c>
      <c r="M18" t="s" s="181">
        <v>308</v>
      </c>
      <c r="N18" t="s" s="181">
        <v>298</v>
      </c>
      <c r="O18" t="s" s="181">
        <v>309</v>
      </c>
      <c r="P18" t="s" s="181">
        <v>442</v>
      </c>
      <c r="Q18" t="s" s="181">
        <v>310</v>
      </c>
      <c r="R18" t="s" s="181">
        <v>311</v>
      </c>
      <c r="S18" t="s" s="181">
        <v>298</v>
      </c>
      <c r="T18" t="s" s="181">
        <v>309</v>
      </c>
      <c r="U18" t="s" s="181">
        <v>312</v>
      </c>
      <c r="V18" t="s" s="181">
        <v>313</v>
      </c>
      <c r="W18" s="143"/>
      <c r="X18" s="144"/>
      <c r="Y18" s="144"/>
    </row>
    <row r="19" ht="30.4" customHeight="1">
      <c r="A19" t="s" s="192">
        <f>'S4 Maquette'!B19</f>
        <v>467</v>
      </c>
      <c r="B19" t="s" s="243">
        <f>'S4 Maquette'!C19</f>
        <v>315</v>
      </c>
      <c r="C19" t="s" s="244">
        <v>316</v>
      </c>
      <c r="D19" s="188"/>
      <c r="E19" s="188"/>
      <c r="F19" s="188"/>
      <c r="G19" s="245"/>
      <c r="H19" s="246"/>
      <c r="I19" s="246"/>
      <c r="J19" s="246"/>
      <c r="K19" s="245"/>
      <c r="L19" s="245"/>
      <c r="M19" s="246"/>
      <c r="N19" s="246"/>
      <c r="O19" s="245"/>
      <c r="P19" s="245"/>
      <c r="Q19" s="245"/>
      <c r="R19" s="245"/>
      <c r="S19" s="245"/>
      <c r="T19" s="245"/>
      <c r="U19" s="247"/>
      <c r="V19" s="248"/>
      <c r="W19" s="143"/>
      <c r="X19" s="144"/>
      <c r="Y19" s="144"/>
    </row>
    <row r="20" ht="30.4" customHeight="1">
      <c r="A20" t="s" s="192">
        <f>'S4 Maquette'!B20</f>
        <v>468</v>
      </c>
      <c r="B20" t="s" s="243">
        <f>'S4 Maquette'!C20</f>
        <v>318</v>
      </c>
      <c r="C20" t="s" s="249">
        <v>316</v>
      </c>
      <c r="D20" s="186"/>
      <c r="E20" s="186"/>
      <c r="F20" s="186"/>
      <c r="G20" s="246"/>
      <c r="H20" s="246"/>
      <c r="I20" s="246"/>
      <c r="J20" s="246"/>
      <c r="K20" s="246"/>
      <c r="L20" s="246"/>
      <c r="M20" s="246"/>
      <c r="N20" s="246"/>
      <c r="O20" s="246"/>
      <c r="P20" s="246"/>
      <c r="Q20" s="246"/>
      <c r="R20" s="246"/>
      <c r="S20" s="246"/>
      <c r="T20" s="246"/>
      <c r="U20" s="246"/>
      <c r="V20" s="248"/>
      <c r="W20" s="143"/>
      <c r="X20" s="144"/>
      <c r="Y20" s="144"/>
    </row>
    <row r="21" ht="30.4" customHeight="1">
      <c r="A21" t="s" s="192">
        <f>'S4 Maquette'!B21</f>
        <v>469</v>
      </c>
      <c r="B21" t="s" s="243">
        <f>'S4 Maquette'!C21</f>
        <v>318</v>
      </c>
      <c r="C21" t="s" s="249">
        <v>316</v>
      </c>
      <c r="D21" s="186"/>
      <c r="E21" s="186"/>
      <c r="F21" s="186"/>
      <c r="G21" s="246"/>
      <c r="H21" s="246"/>
      <c r="I21" s="246"/>
      <c r="J21" s="246"/>
      <c r="K21" s="246"/>
      <c r="L21" s="246"/>
      <c r="M21" s="246"/>
      <c r="N21" s="246"/>
      <c r="O21" s="246"/>
      <c r="P21" s="246"/>
      <c r="Q21" s="246"/>
      <c r="R21" s="246"/>
      <c r="S21" s="246"/>
      <c r="T21" s="246"/>
      <c r="U21" s="246"/>
      <c r="V21" s="248"/>
      <c r="W21" s="143"/>
      <c r="X21" s="144"/>
      <c r="Y21" s="144"/>
    </row>
    <row r="22" ht="30.4" customHeight="1">
      <c r="A22" t="s" s="192">
        <f>'S4 Maquette'!B22</f>
        <v>470</v>
      </c>
      <c r="B22" t="s" s="243">
        <f>'S4 Maquette'!C22</f>
        <v>318</v>
      </c>
      <c r="C22" t="s" s="249">
        <v>316</v>
      </c>
      <c r="D22" s="186"/>
      <c r="E22" s="186"/>
      <c r="F22" s="186"/>
      <c r="G22" s="246"/>
      <c r="H22" s="246"/>
      <c r="I22" s="246"/>
      <c r="J22" s="246"/>
      <c r="K22" s="246"/>
      <c r="L22" s="246"/>
      <c r="M22" s="246"/>
      <c r="N22" s="246"/>
      <c r="O22" s="246"/>
      <c r="P22" s="246"/>
      <c r="Q22" s="246"/>
      <c r="R22" s="246"/>
      <c r="S22" s="246"/>
      <c r="T22" s="246"/>
      <c r="U22" s="246"/>
      <c r="V22" s="248"/>
      <c r="W22" s="143"/>
      <c r="X22" s="144"/>
      <c r="Y22" s="144"/>
    </row>
    <row r="23" ht="30.4" customHeight="1">
      <c r="A23" t="s" s="288">
        <f>'S4 Maquette'!B23</f>
        <v>498</v>
      </c>
      <c r="B23" t="s" s="25">
        <f>'S4 Maquette'!C23</f>
        <v>315</v>
      </c>
      <c r="C23" t="s" s="24">
        <v>316</v>
      </c>
      <c r="D23" s="197"/>
      <c r="E23" t="s" s="24">
        <v>322</v>
      </c>
      <c r="F23" t="s" s="24">
        <v>322</v>
      </c>
      <c r="G23" t="s" s="25">
        <v>322</v>
      </c>
      <c r="H23" t="s" s="25">
        <v>322</v>
      </c>
      <c r="I23" t="s" s="25">
        <v>322</v>
      </c>
      <c r="J23" s="30">
        <v>6</v>
      </c>
      <c r="K23" t="s" s="25">
        <v>8</v>
      </c>
      <c r="L23" s="29"/>
      <c r="M23" s="30">
        <v>3</v>
      </c>
      <c r="N23" s="29"/>
      <c r="O23" s="29"/>
      <c r="P23" s="29"/>
      <c r="Q23" s="29"/>
      <c r="R23" s="29"/>
      <c r="S23" s="29"/>
      <c r="T23" s="29"/>
      <c r="U23" s="29"/>
      <c r="V23" t="s" s="25">
        <v>499</v>
      </c>
      <c r="W23" s="143"/>
      <c r="X23" s="144"/>
      <c r="Y23" s="144"/>
    </row>
    <row r="24" ht="30.4" customHeight="1">
      <c r="A24" t="s" s="24">
        <f>'S4 Maquette'!B24</f>
        <v>500</v>
      </c>
      <c r="B24" t="s" s="25">
        <f>'S4 Maquette'!C24</f>
        <v>318</v>
      </c>
      <c r="C24" t="s" s="24">
        <v>316</v>
      </c>
      <c r="D24" s="196">
        <v>1</v>
      </c>
      <c r="E24" t="s" s="24">
        <v>322</v>
      </c>
      <c r="F24" t="s" s="24">
        <v>322</v>
      </c>
      <c r="G24" t="s" s="25">
        <v>322</v>
      </c>
      <c r="H24" t="s" s="25">
        <v>322</v>
      </c>
      <c r="I24" t="s" s="25">
        <v>322</v>
      </c>
      <c r="J24" s="29"/>
      <c r="K24" s="29"/>
      <c r="L24" s="252"/>
      <c r="M24" s="29"/>
      <c r="N24" s="29"/>
      <c r="O24" s="29"/>
      <c r="P24" t="s" s="25">
        <v>9</v>
      </c>
      <c r="Q24" t="s" s="25">
        <v>336</v>
      </c>
      <c r="R24" t="s" s="24">
        <v>16</v>
      </c>
      <c r="S24" t="s" s="25">
        <v>9</v>
      </c>
      <c r="T24" t="s" s="25">
        <v>336</v>
      </c>
      <c r="U24" s="29"/>
      <c r="V24" t="s" s="25">
        <v>499</v>
      </c>
      <c r="W24" s="143"/>
      <c r="X24" s="144"/>
      <c r="Y24" s="144"/>
    </row>
    <row r="25" ht="30.4" customHeight="1">
      <c r="A25" t="s" s="25">
        <v>476</v>
      </c>
      <c r="B25" t="s" s="25">
        <f>'S4 Maquette'!C25</f>
        <v>318</v>
      </c>
      <c r="C25" t="s" s="24">
        <v>316</v>
      </c>
      <c r="D25" s="196">
        <v>1</v>
      </c>
      <c r="E25" t="s" s="24">
        <v>322</v>
      </c>
      <c r="F25" t="s" s="24">
        <v>322</v>
      </c>
      <c r="G25" t="s" s="25">
        <v>322</v>
      </c>
      <c r="H25" t="s" s="25">
        <v>322</v>
      </c>
      <c r="I25" t="s" s="25">
        <v>322</v>
      </c>
      <c r="J25" s="29"/>
      <c r="K25" s="29"/>
      <c r="L25" s="252"/>
      <c r="M25" s="29"/>
      <c r="N25" s="29"/>
      <c r="O25" s="29"/>
      <c r="P25" t="s" s="25">
        <v>9</v>
      </c>
      <c r="Q25" t="s" s="25">
        <v>336</v>
      </c>
      <c r="R25" t="s" s="24">
        <v>16</v>
      </c>
      <c r="S25" t="s" s="25">
        <v>9</v>
      </c>
      <c r="T25" t="s" s="25">
        <v>336</v>
      </c>
      <c r="U25" s="29"/>
      <c r="V25" t="s" s="25">
        <v>499</v>
      </c>
      <c r="W25" s="143"/>
      <c r="X25" s="144"/>
      <c r="Y25" s="144"/>
    </row>
    <row r="26" ht="30.4" customHeight="1">
      <c r="A26" t="s" s="288">
        <f>'S4 Maquette'!B26</f>
        <v>501</v>
      </c>
      <c r="B26" t="s" s="25">
        <f>'S4 Maquette'!C26</f>
        <v>315</v>
      </c>
      <c r="C26" t="s" s="24">
        <v>316</v>
      </c>
      <c r="D26" s="197"/>
      <c r="E26" t="s" s="24">
        <v>322</v>
      </c>
      <c r="F26" t="s" s="24">
        <v>322</v>
      </c>
      <c r="G26" t="s" s="25">
        <v>322</v>
      </c>
      <c r="H26" t="s" s="25">
        <v>322</v>
      </c>
      <c r="I26" t="s" s="25">
        <v>322</v>
      </c>
      <c r="J26" s="30">
        <v>6</v>
      </c>
      <c r="K26" t="s" s="25">
        <v>8</v>
      </c>
      <c r="L26" s="29"/>
      <c r="M26" s="29"/>
      <c r="N26" s="29"/>
      <c r="O26" s="29"/>
      <c r="P26" s="29"/>
      <c r="Q26" s="29"/>
      <c r="R26" s="29"/>
      <c r="S26" s="29"/>
      <c r="T26" s="29"/>
      <c r="U26" s="29"/>
      <c r="V26" t="s" s="25">
        <v>499</v>
      </c>
      <c r="W26" s="143"/>
      <c r="X26" s="144"/>
      <c r="Y26" s="144"/>
    </row>
    <row r="27" ht="30.4" customHeight="1">
      <c r="A27" t="s" s="25">
        <f>'S4 Maquette'!B27</f>
        <v>502</v>
      </c>
      <c r="B27" t="s" s="25">
        <f>'S4 Maquette'!C27</f>
        <v>318</v>
      </c>
      <c r="C27" t="s" s="24">
        <v>316</v>
      </c>
      <c r="D27" s="196">
        <v>1</v>
      </c>
      <c r="E27" t="s" s="24">
        <v>322</v>
      </c>
      <c r="F27" t="s" s="24">
        <v>322</v>
      </c>
      <c r="G27" t="s" s="25">
        <v>322</v>
      </c>
      <c r="H27" t="s" s="25">
        <v>322</v>
      </c>
      <c r="I27" t="s" s="25">
        <v>322</v>
      </c>
      <c r="J27" s="29"/>
      <c r="K27" s="29"/>
      <c r="L27" s="252"/>
      <c r="M27" s="29"/>
      <c r="N27" s="29"/>
      <c r="O27" s="29"/>
      <c r="P27" t="s" s="25">
        <v>9</v>
      </c>
      <c r="Q27" t="s" s="25">
        <v>325</v>
      </c>
      <c r="R27" t="s" s="24">
        <v>16</v>
      </c>
      <c r="S27" t="s" s="25">
        <v>9</v>
      </c>
      <c r="T27" t="s" s="25">
        <v>325</v>
      </c>
      <c r="U27" s="29"/>
      <c r="V27" t="s" s="25">
        <v>499</v>
      </c>
      <c r="W27" s="143"/>
      <c r="X27" s="144"/>
      <c r="Y27" s="144"/>
    </row>
    <row r="28" ht="30.4" customHeight="1">
      <c r="A28" t="s" s="24">
        <f>'S4 Maquette'!B28</f>
        <v>503</v>
      </c>
      <c r="B28" t="s" s="25">
        <f>'S4 Maquette'!C28</f>
        <v>318</v>
      </c>
      <c r="C28" t="s" s="24">
        <v>316</v>
      </c>
      <c r="D28" s="196">
        <v>1</v>
      </c>
      <c r="E28" t="s" s="24">
        <v>322</v>
      </c>
      <c r="F28" t="s" s="24">
        <v>322</v>
      </c>
      <c r="G28" t="s" s="25">
        <v>322</v>
      </c>
      <c r="H28" t="s" s="25">
        <v>322</v>
      </c>
      <c r="I28" t="s" s="25">
        <v>322</v>
      </c>
      <c r="J28" s="29"/>
      <c r="K28" s="29"/>
      <c r="L28" s="252"/>
      <c r="M28" s="29"/>
      <c r="N28" s="29"/>
      <c r="O28" s="29"/>
      <c r="P28" t="s" s="25">
        <v>9</v>
      </c>
      <c r="Q28" t="s" s="25">
        <v>325</v>
      </c>
      <c r="R28" t="s" s="24">
        <v>16</v>
      </c>
      <c r="S28" t="s" s="25">
        <v>9</v>
      </c>
      <c r="T28" t="s" s="25">
        <v>325</v>
      </c>
      <c r="U28" s="29"/>
      <c r="V28" t="s" s="25">
        <v>499</v>
      </c>
      <c r="W28" s="259"/>
      <c r="X28" s="144"/>
      <c r="Y28" s="144"/>
    </row>
    <row r="29" ht="50.45" customHeight="1">
      <c r="A29" t="s" s="288">
        <f>'S4 Maquette'!B29</f>
        <v>504</v>
      </c>
      <c r="B29" t="s" s="25">
        <f>'S4 Maquette'!C29</f>
        <v>315</v>
      </c>
      <c r="C29" t="s" s="24">
        <v>316</v>
      </c>
      <c r="D29" s="197"/>
      <c r="E29" t="s" s="24">
        <v>322</v>
      </c>
      <c r="F29" t="s" s="24">
        <v>322</v>
      </c>
      <c r="G29" t="s" s="25">
        <v>322</v>
      </c>
      <c r="H29" t="s" s="25">
        <v>322</v>
      </c>
      <c r="I29" t="s" s="25">
        <v>322</v>
      </c>
      <c r="J29" s="29"/>
      <c r="K29" t="s" s="25">
        <v>24</v>
      </c>
      <c r="L29" s="252">
        <v>0.5</v>
      </c>
      <c r="M29" s="30">
        <v>3</v>
      </c>
      <c r="N29" t="s" s="25">
        <v>9</v>
      </c>
      <c r="O29" t="s" s="25">
        <v>457</v>
      </c>
      <c r="P29" s="29"/>
      <c r="Q29" s="29"/>
      <c r="R29" t="s" s="25">
        <v>16</v>
      </c>
      <c r="S29" t="s" s="25">
        <v>9</v>
      </c>
      <c r="T29" t="s" s="25">
        <v>336</v>
      </c>
      <c r="U29" s="29"/>
      <c r="V29" t="s" s="20">
        <v>505</v>
      </c>
      <c r="W29" t="s" s="25">
        <v>506</v>
      </c>
      <c r="X29" s="143"/>
      <c r="Y29" s="144"/>
    </row>
    <row r="30" ht="48" customHeight="1">
      <c r="A30" t="s" s="288">
        <f>'S4 Maquette'!B30</f>
        <v>507</v>
      </c>
      <c r="B30" t="s" s="25">
        <f>'S4 Maquette'!C30</f>
        <v>315</v>
      </c>
      <c r="C30" t="s" s="24">
        <v>316</v>
      </c>
      <c r="D30" s="197"/>
      <c r="E30" t="s" s="24">
        <v>322</v>
      </c>
      <c r="F30" t="s" s="24">
        <v>322</v>
      </c>
      <c r="G30" t="s" s="25">
        <v>322</v>
      </c>
      <c r="H30" t="s" s="25">
        <v>322</v>
      </c>
      <c r="I30" t="s" s="25">
        <v>322</v>
      </c>
      <c r="J30" s="29"/>
      <c r="K30" t="s" s="25">
        <v>24</v>
      </c>
      <c r="L30" s="252">
        <v>0.5</v>
      </c>
      <c r="M30" s="30">
        <v>3</v>
      </c>
      <c r="N30" t="s" s="25">
        <v>9</v>
      </c>
      <c r="O30" t="s" s="25">
        <v>457</v>
      </c>
      <c r="P30" s="29"/>
      <c r="Q30" s="29"/>
      <c r="R30" t="s" s="25">
        <v>16</v>
      </c>
      <c r="S30" t="s" s="25">
        <v>9</v>
      </c>
      <c r="T30" t="s" s="25">
        <v>336</v>
      </c>
      <c r="U30" s="29"/>
      <c r="V30" t="s" s="20">
        <v>505</v>
      </c>
      <c r="W30" t="s" s="25">
        <v>506</v>
      </c>
      <c r="X30" s="143"/>
      <c r="Y30" s="144"/>
    </row>
    <row r="31" ht="52.9" customHeight="1">
      <c r="A31" t="s" s="280">
        <f>'S4 Maquette'!B31</f>
        <v>508</v>
      </c>
      <c r="B31" t="s" s="25">
        <f>'S4 Maquette'!C31</f>
        <v>315</v>
      </c>
      <c r="C31" t="s" s="24">
        <v>316</v>
      </c>
      <c r="D31" s="197"/>
      <c r="E31" t="s" s="24">
        <v>322</v>
      </c>
      <c r="F31" t="s" s="24">
        <v>322</v>
      </c>
      <c r="G31" t="s" s="25">
        <v>322</v>
      </c>
      <c r="H31" t="s" s="25">
        <v>322</v>
      </c>
      <c r="I31" t="s" s="25">
        <v>322</v>
      </c>
      <c r="J31" s="29"/>
      <c r="K31" t="s" s="25">
        <v>24</v>
      </c>
      <c r="L31" s="252">
        <v>0.5</v>
      </c>
      <c r="M31" s="30">
        <v>3</v>
      </c>
      <c r="N31" t="s" s="25">
        <v>9</v>
      </c>
      <c r="O31" t="s" s="25">
        <v>457</v>
      </c>
      <c r="P31" s="29"/>
      <c r="Q31" s="29"/>
      <c r="R31" t="s" s="25">
        <v>16</v>
      </c>
      <c r="S31" t="s" s="25">
        <v>9</v>
      </c>
      <c r="T31" t="s" s="25">
        <v>336</v>
      </c>
      <c r="U31" s="29"/>
      <c r="V31" t="s" s="20">
        <v>505</v>
      </c>
      <c r="W31" t="s" s="25">
        <v>506</v>
      </c>
      <c r="X31" s="143"/>
      <c r="Y31" s="144"/>
    </row>
    <row r="32" ht="30.4" customHeight="1">
      <c r="A32" s="254">
        <f>'S4 Maquette'!B32</f>
        <v>0</v>
      </c>
      <c r="B32" s="254">
        <f>'S4 Maquette'!C32</f>
        <v>0</v>
      </c>
      <c r="C32" t="s" s="24">
        <v>316</v>
      </c>
      <c r="D32" s="197"/>
      <c r="E32" s="197"/>
      <c r="F32" s="197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48"/>
      <c r="W32" s="261"/>
      <c r="X32" s="144"/>
      <c r="Y32" s="144"/>
    </row>
    <row r="33" ht="30.4" customHeight="1">
      <c r="A33" s="254">
        <f>'S4 Maquette'!B33</f>
        <v>0</v>
      </c>
      <c r="B33" s="254">
        <f>'S4 Maquette'!C33</f>
        <v>0</v>
      </c>
      <c r="C33" t="s" s="24">
        <v>316</v>
      </c>
      <c r="D33" s="197"/>
      <c r="E33" s="197"/>
      <c r="F33" s="197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48"/>
      <c r="W33" s="143"/>
      <c r="X33" s="144"/>
      <c r="Y33" s="144"/>
    </row>
    <row r="34" ht="30.4" customHeight="1">
      <c r="A34" s="254">
        <f>'S4 Maquette'!B34</f>
        <v>0</v>
      </c>
      <c r="B34" s="254">
        <f>'S4 Maquette'!C34</f>
        <v>0</v>
      </c>
      <c r="C34" t="s" s="24">
        <v>316</v>
      </c>
      <c r="D34" s="197"/>
      <c r="E34" s="197"/>
      <c r="F34" s="197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48"/>
      <c r="W34" s="143"/>
      <c r="X34" s="144"/>
      <c r="Y34" s="144"/>
    </row>
    <row r="35" ht="30.4" customHeight="1">
      <c r="A35" s="254">
        <f>'S4 Maquette'!B35</f>
        <v>0</v>
      </c>
      <c r="B35" s="254">
        <f>'S4 Maquette'!C35</f>
        <v>0</v>
      </c>
      <c r="C35" t="s" s="24">
        <v>316</v>
      </c>
      <c r="D35" s="197"/>
      <c r="E35" s="197"/>
      <c r="F35" s="197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48"/>
      <c r="W35" s="143"/>
      <c r="X35" s="144"/>
      <c r="Y35" s="144"/>
    </row>
    <row r="36" ht="30.4" customHeight="1">
      <c r="A36" s="254">
        <f>'S4 Maquette'!B36</f>
        <v>0</v>
      </c>
      <c r="B36" s="254">
        <f>'S4 Maquette'!C36</f>
        <v>0</v>
      </c>
      <c r="C36" t="s" s="24">
        <v>316</v>
      </c>
      <c r="D36" s="197"/>
      <c r="E36" s="197"/>
      <c r="F36" s="197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48"/>
      <c r="W36" s="143"/>
      <c r="X36" s="144"/>
      <c r="Y36" s="144"/>
    </row>
    <row r="37" ht="30.4" customHeight="1">
      <c r="A37" s="254">
        <f>'S4 Maquette'!B37</f>
        <v>0</v>
      </c>
      <c r="B37" s="254">
        <f>'S4 Maquette'!C37</f>
        <v>0</v>
      </c>
      <c r="C37" t="s" s="24">
        <v>316</v>
      </c>
      <c r="D37" s="197"/>
      <c r="E37" s="197"/>
      <c r="F37" s="197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48"/>
      <c r="W37" s="143"/>
      <c r="X37" s="144"/>
      <c r="Y37" s="144"/>
    </row>
    <row r="38" ht="30.4" customHeight="1">
      <c r="A38" s="254">
        <f>'S4 Maquette'!B38</f>
        <v>0</v>
      </c>
      <c r="B38" s="254">
        <f>'S4 Maquette'!C38</f>
        <v>0</v>
      </c>
      <c r="C38" t="s" s="24">
        <v>316</v>
      </c>
      <c r="D38" s="197"/>
      <c r="E38" s="197"/>
      <c r="F38" s="197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48"/>
      <c r="W38" s="143"/>
      <c r="X38" s="144"/>
      <c r="Y38" s="144"/>
    </row>
    <row r="39" ht="30.4" customHeight="1">
      <c r="A39" s="254">
        <f>'S4 Maquette'!B39</f>
        <v>0</v>
      </c>
      <c r="B39" s="254">
        <f>'S4 Maquette'!C39</f>
        <v>0</v>
      </c>
      <c r="C39" t="s" s="24">
        <v>316</v>
      </c>
      <c r="D39" s="197"/>
      <c r="E39" s="197"/>
      <c r="F39" s="197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48"/>
      <c r="W39" s="143"/>
      <c r="X39" s="144"/>
      <c r="Y39" s="144"/>
    </row>
    <row r="40" ht="30.4" customHeight="1">
      <c r="A40" s="254">
        <f>'S4 Maquette'!B40</f>
        <v>0</v>
      </c>
      <c r="B40" s="254">
        <f>'S4 Maquette'!C40</f>
        <v>0</v>
      </c>
      <c r="C40" t="s" s="24">
        <v>316</v>
      </c>
      <c r="D40" s="197"/>
      <c r="E40" s="197"/>
      <c r="F40" s="197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48"/>
      <c r="W40" s="143"/>
      <c r="X40" s="144"/>
      <c r="Y40" s="144"/>
    </row>
    <row r="41" ht="30.4" customHeight="1">
      <c r="A41" s="254">
        <f>'S4 Maquette'!B41</f>
        <v>0</v>
      </c>
      <c r="B41" s="254">
        <f>'S4 Maquette'!C41</f>
        <v>0</v>
      </c>
      <c r="C41" t="s" s="24">
        <v>316</v>
      </c>
      <c r="D41" s="197"/>
      <c r="E41" s="197"/>
      <c r="F41" s="197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48"/>
      <c r="W41" s="143"/>
      <c r="X41" s="144"/>
      <c r="Y41" s="144"/>
    </row>
    <row r="42" ht="30.4" customHeight="1">
      <c r="A42" s="254">
        <f>'S4 Maquette'!B42</f>
        <v>0</v>
      </c>
      <c r="B42" s="254">
        <f>'S4 Maquette'!C42</f>
        <v>0</v>
      </c>
      <c r="C42" t="s" s="24">
        <v>316</v>
      </c>
      <c r="D42" s="197"/>
      <c r="E42" s="197"/>
      <c r="F42" s="197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48"/>
      <c r="W42" s="143"/>
      <c r="X42" s="144"/>
      <c r="Y42" s="144"/>
    </row>
    <row r="43" ht="30.4" customHeight="1">
      <c r="A43" s="254">
        <f>'S4 Maquette'!B43</f>
        <v>0</v>
      </c>
      <c r="B43" s="254">
        <f>'S4 Maquette'!C43</f>
        <v>0</v>
      </c>
      <c r="C43" t="s" s="24">
        <v>316</v>
      </c>
      <c r="D43" s="197"/>
      <c r="E43" s="197"/>
      <c r="F43" s="197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48"/>
      <c r="W43" s="143"/>
      <c r="X43" s="144"/>
      <c r="Y43" s="144"/>
    </row>
    <row r="44" ht="30.4" customHeight="1">
      <c r="A44" s="254">
        <f>'S4 Maquette'!B44</f>
        <v>0</v>
      </c>
      <c r="B44" s="254">
        <f>'S4 Maquette'!C44</f>
        <v>0</v>
      </c>
      <c r="C44" t="s" s="24">
        <v>316</v>
      </c>
      <c r="D44" s="197"/>
      <c r="E44" s="197"/>
      <c r="F44" s="197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48"/>
      <c r="W44" s="143"/>
      <c r="X44" s="144"/>
      <c r="Y44" s="144"/>
    </row>
    <row r="45" ht="30.4" customHeight="1">
      <c r="A45" s="254">
        <f>'S4 Maquette'!B45</f>
        <v>0</v>
      </c>
      <c r="B45" s="254">
        <f>'S4 Maquette'!C45</f>
        <v>0</v>
      </c>
      <c r="C45" t="s" s="24">
        <v>316</v>
      </c>
      <c r="D45" s="197"/>
      <c r="E45" s="197"/>
      <c r="F45" s="197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48"/>
      <c r="W45" s="143"/>
      <c r="X45" s="144"/>
      <c r="Y45" s="144"/>
    </row>
    <row r="46" ht="30.4" customHeight="1">
      <c r="A46" s="254">
        <f>'S4 Maquette'!B46</f>
        <v>0</v>
      </c>
      <c r="B46" s="254">
        <f>'S4 Maquette'!C46</f>
        <v>0</v>
      </c>
      <c r="C46" t="s" s="24">
        <v>316</v>
      </c>
      <c r="D46" s="197"/>
      <c r="E46" s="197"/>
      <c r="F46" s="197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48"/>
      <c r="W46" s="143"/>
      <c r="X46" s="144"/>
      <c r="Y46" s="144"/>
    </row>
    <row r="47" ht="30.4" customHeight="1">
      <c r="A47" s="254">
        <f>'S4 Maquette'!B47</f>
        <v>0</v>
      </c>
      <c r="B47" s="254">
        <f>'S4 Maquette'!C47</f>
        <v>0</v>
      </c>
      <c r="C47" t="s" s="24">
        <v>316</v>
      </c>
      <c r="D47" s="197"/>
      <c r="E47" s="197"/>
      <c r="F47" s="197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48"/>
      <c r="W47" s="143"/>
      <c r="X47" s="144"/>
      <c r="Y47" s="144"/>
    </row>
    <row r="48" ht="30.4" customHeight="1">
      <c r="A48" s="254">
        <f>'S4 Maquette'!B48</f>
        <v>0</v>
      </c>
      <c r="B48" s="254">
        <f>'S4 Maquette'!C48</f>
        <v>0</v>
      </c>
      <c r="C48" t="s" s="24">
        <v>316</v>
      </c>
      <c r="D48" s="197"/>
      <c r="E48" s="197"/>
      <c r="F48" s="197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48"/>
      <c r="W48" s="143"/>
      <c r="X48" s="144"/>
      <c r="Y48" s="144"/>
    </row>
    <row r="49" ht="30.4" customHeight="1">
      <c r="A49" s="254">
        <f>'S4 Maquette'!B49</f>
        <v>0</v>
      </c>
      <c r="B49" s="254">
        <f>'S4 Maquette'!C49</f>
        <v>0</v>
      </c>
      <c r="C49" t="s" s="24">
        <v>316</v>
      </c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48"/>
      <c r="W49" s="143"/>
      <c r="X49" s="144"/>
      <c r="Y49" s="144"/>
    </row>
    <row r="50" ht="30.4" customHeight="1">
      <c r="A50" s="254">
        <f>'S4 Maquette'!B50</f>
        <v>0</v>
      </c>
      <c r="B50" s="254">
        <f>'S4 Maquette'!C50</f>
        <v>0</v>
      </c>
      <c r="C50" t="s" s="24">
        <v>316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48"/>
      <c r="W50" s="143"/>
      <c r="X50" s="144"/>
      <c r="Y50" s="144"/>
    </row>
    <row r="51" ht="30.4" customHeight="1">
      <c r="A51" s="254">
        <f>'S4 Maquette'!B51</f>
        <v>0</v>
      </c>
      <c r="B51" s="254">
        <f>'S4 Maquette'!C51</f>
        <v>0</v>
      </c>
      <c r="C51" t="s" s="24">
        <v>316</v>
      </c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48"/>
      <c r="W51" s="143"/>
      <c r="X51" s="144"/>
      <c r="Y51" s="144"/>
    </row>
    <row r="52" ht="30.4" customHeight="1">
      <c r="A52" s="254">
        <f>'S4 Maquette'!B52</f>
        <v>0</v>
      </c>
      <c r="B52" s="254">
        <f>'S4 Maquette'!C52</f>
        <v>0</v>
      </c>
      <c r="C52" t="s" s="24">
        <v>316</v>
      </c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48"/>
      <c r="W52" s="143"/>
      <c r="X52" s="144"/>
      <c r="Y52" s="144"/>
    </row>
    <row r="53" ht="30.4" customHeight="1">
      <c r="A53" s="254">
        <f>'S4 Maquette'!B53</f>
        <v>0</v>
      </c>
      <c r="B53" s="254">
        <f>'S4 Maquette'!C53</f>
        <v>0</v>
      </c>
      <c r="C53" t="s" s="24">
        <v>316</v>
      </c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48"/>
      <c r="W53" s="143"/>
      <c r="X53" s="144"/>
      <c r="Y53" s="144"/>
    </row>
    <row r="54" ht="30.4" customHeight="1">
      <c r="A54" s="254">
        <f>'S4 Maquette'!B54</f>
        <v>0</v>
      </c>
      <c r="B54" s="254">
        <f>'S4 Maquette'!C54</f>
        <v>0</v>
      </c>
      <c r="C54" t="s" s="24">
        <v>316</v>
      </c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48"/>
      <c r="W54" s="143"/>
      <c r="X54" s="144"/>
      <c r="Y54" s="144"/>
    </row>
    <row r="55" ht="30.4" customHeight="1">
      <c r="A55" s="254">
        <f>'S4 Maquette'!B55</f>
        <v>0</v>
      </c>
      <c r="B55" s="254">
        <f>'S4 Maquette'!C55</f>
        <v>0</v>
      </c>
      <c r="C55" t="s" s="24">
        <v>316</v>
      </c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48"/>
      <c r="W55" s="143"/>
      <c r="X55" s="144"/>
      <c r="Y55" s="144"/>
    </row>
    <row r="56" ht="30.4" customHeight="1">
      <c r="A56" s="254">
        <f>'S4 Maquette'!B56</f>
        <v>0</v>
      </c>
      <c r="B56" s="254">
        <f>'S4 Maquette'!C56</f>
        <v>0</v>
      </c>
      <c r="C56" t="s" s="24">
        <v>316</v>
      </c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48"/>
      <c r="W56" s="143"/>
      <c r="X56" s="144"/>
      <c r="Y56" s="144"/>
    </row>
    <row r="57" ht="30.4" customHeight="1">
      <c r="A57" s="254">
        <f>'S4 Maquette'!B57</f>
        <v>0</v>
      </c>
      <c r="B57" s="254">
        <f>'S4 Maquette'!C57</f>
        <v>0</v>
      </c>
      <c r="C57" t="s" s="24">
        <v>316</v>
      </c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48"/>
      <c r="W57" s="143"/>
      <c r="X57" s="144"/>
      <c r="Y57" s="144"/>
    </row>
    <row r="58" ht="30.4" customHeight="1">
      <c r="A58" s="254">
        <f>'S4 Maquette'!B58</f>
        <v>0</v>
      </c>
      <c r="B58" s="254">
        <f>'S4 Maquette'!C58</f>
        <v>0</v>
      </c>
      <c r="C58" t="s" s="24">
        <v>316</v>
      </c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48"/>
      <c r="W58" s="143"/>
      <c r="X58" s="144"/>
      <c r="Y58" s="144"/>
    </row>
    <row r="59" ht="30.4" customHeight="1">
      <c r="A59" s="254">
        <f>'S4 Maquette'!B59</f>
        <v>0</v>
      </c>
      <c r="B59" s="254">
        <f>'S4 Maquette'!C59</f>
        <v>0</v>
      </c>
      <c r="C59" t="s" s="24">
        <v>316</v>
      </c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48"/>
      <c r="W59" s="143"/>
      <c r="X59" s="144"/>
      <c r="Y59" s="144"/>
    </row>
    <row r="60" ht="30.4" customHeight="1">
      <c r="A60" s="254">
        <f>'S4 Maquette'!B60</f>
        <v>0</v>
      </c>
      <c r="B60" s="254">
        <f>'S4 Maquette'!C60</f>
        <v>0</v>
      </c>
      <c r="C60" t="s" s="24">
        <v>316</v>
      </c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48"/>
      <c r="W60" s="143"/>
      <c r="X60" s="144"/>
      <c r="Y60" s="144"/>
    </row>
    <row r="61" ht="30.4" customHeight="1">
      <c r="A61" s="254">
        <f>'S4 Maquette'!B61</f>
        <v>0</v>
      </c>
      <c r="B61" s="254">
        <f>'S4 Maquette'!C61</f>
        <v>0</v>
      </c>
      <c r="C61" t="s" s="24">
        <v>316</v>
      </c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48"/>
      <c r="W61" s="143"/>
      <c r="X61" s="144"/>
      <c r="Y61" s="144"/>
    </row>
    <row r="62" ht="30.4" customHeight="1">
      <c r="A62" s="254">
        <f>'S4 Maquette'!B62</f>
        <v>0</v>
      </c>
      <c r="B62" s="254">
        <f>'S4 Maquette'!C62</f>
        <v>0</v>
      </c>
      <c r="C62" t="s" s="24">
        <v>316</v>
      </c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48"/>
      <c r="W62" s="143"/>
      <c r="X62" s="144"/>
      <c r="Y62" s="144"/>
    </row>
    <row r="63" ht="30.4" customHeight="1">
      <c r="A63" s="254">
        <f>'S4 Maquette'!B63</f>
        <v>0</v>
      </c>
      <c r="B63" s="254">
        <f>'S4 Maquette'!C63</f>
        <v>0</v>
      </c>
      <c r="C63" t="s" s="24">
        <v>316</v>
      </c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48"/>
      <c r="W63" s="143"/>
      <c r="X63" s="144"/>
      <c r="Y63" s="144"/>
    </row>
    <row r="64" ht="30.4" customHeight="1">
      <c r="A64" s="254">
        <f>'S4 Maquette'!B64</f>
        <v>0</v>
      </c>
      <c r="B64" s="254">
        <f>'S4 Maquette'!C64</f>
        <v>0</v>
      </c>
      <c r="C64" t="s" s="24">
        <v>316</v>
      </c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48"/>
      <c r="W64" s="143"/>
      <c r="X64" s="144"/>
      <c r="Y64" s="144"/>
    </row>
    <row r="65" ht="30.4" customHeight="1">
      <c r="A65" s="254">
        <f>'S4 Maquette'!B65</f>
        <v>0</v>
      </c>
      <c r="B65" s="254">
        <f>'S4 Maquette'!C65</f>
        <v>0</v>
      </c>
      <c r="C65" t="s" s="24">
        <v>316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48"/>
      <c r="W65" s="143"/>
      <c r="X65" s="144"/>
      <c r="Y65" s="144"/>
    </row>
    <row r="66" ht="30.4" customHeight="1">
      <c r="A66" s="254">
        <f>'S4 Maquette'!B66</f>
        <v>0</v>
      </c>
      <c r="B66" s="254">
        <f>'S4 Maquette'!C66</f>
        <v>0</v>
      </c>
      <c r="C66" t="s" s="24">
        <v>316</v>
      </c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48"/>
      <c r="W66" s="143"/>
      <c r="X66" s="144"/>
      <c r="Y66" s="144"/>
    </row>
    <row r="67" ht="30.4" customHeight="1">
      <c r="A67" s="254">
        <f>'S4 Maquette'!B67</f>
        <v>0</v>
      </c>
      <c r="B67" s="254">
        <f>'S4 Maquette'!C67</f>
        <v>0</v>
      </c>
      <c r="C67" t="s" s="24">
        <v>316</v>
      </c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48"/>
      <c r="W67" s="143"/>
      <c r="X67" s="144"/>
      <c r="Y67" s="144"/>
    </row>
    <row r="68" ht="30.4" customHeight="1">
      <c r="A68" s="254">
        <f>'S4 Maquette'!B68</f>
        <v>0</v>
      </c>
      <c r="B68" s="254">
        <f>'S4 Maquette'!C68</f>
        <v>0</v>
      </c>
      <c r="C68" t="s" s="24">
        <v>316</v>
      </c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48"/>
      <c r="W68" s="143"/>
      <c r="X68" s="144"/>
      <c r="Y68" s="144"/>
    </row>
    <row r="69" ht="30.4" customHeight="1">
      <c r="A69" s="254">
        <f>'S4 Maquette'!B69</f>
        <v>0</v>
      </c>
      <c r="B69" s="254">
        <f>'S4 Maquette'!C69</f>
        <v>0</v>
      </c>
      <c r="C69" t="s" s="24">
        <v>316</v>
      </c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48"/>
      <c r="W69" s="143"/>
      <c r="X69" s="144"/>
      <c r="Y69" s="144"/>
    </row>
    <row r="70" ht="30.4" customHeight="1">
      <c r="A70" s="254">
        <f>'S4 Maquette'!B70</f>
        <v>0</v>
      </c>
      <c r="B70" s="254">
        <f>'S4 Maquette'!C70</f>
        <v>0</v>
      </c>
      <c r="C70" t="s" s="24">
        <v>316</v>
      </c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48"/>
      <c r="W70" s="143"/>
      <c r="X70" s="144"/>
      <c r="Y70" s="144"/>
    </row>
    <row r="71" ht="30.4" customHeight="1">
      <c r="A71" s="254">
        <f>'S4 Maquette'!B71</f>
        <v>0</v>
      </c>
      <c r="B71" s="254">
        <f>'S4 Maquette'!C71</f>
        <v>0</v>
      </c>
      <c r="C71" t="s" s="24">
        <v>316</v>
      </c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48"/>
      <c r="W71" s="143"/>
      <c r="X71" s="144"/>
      <c r="Y71" s="144"/>
    </row>
    <row r="72" ht="30.4" customHeight="1">
      <c r="A72" s="254">
        <f>'S4 Maquette'!B72</f>
        <v>0</v>
      </c>
      <c r="B72" s="254">
        <f>'S4 Maquette'!C72</f>
        <v>0</v>
      </c>
      <c r="C72" t="s" s="24">
        <v>316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48"/>
      <c r="W72" s="143"/>
      <c r="X72" s="144"/>
      <c r="Y72" s="144"/>
    </row>
    <row r="73" ht="30.4" customHeight="1">
      <c r="A73" s="254">
        <f>'S4 Maquette'!B73</f>
        <v>0</v>
      </c>
      <c r="B73" s="254">
        <f>'S4 Maquette'!C73</f>
        <v>0</v>
      </c>
      <c r="C73" t="s" s="24">
        <v>316</v>
      </c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48"/>
      <c r="W73" s="143"/>
      <c r="X73" s="144"/>
      <c r="Y73" s="144"/>
    </row>
    <row r="74" ht="30.4" customHeight="1">
      <c r="A74" s="254">
        <f>'S4 Maquette'!B74</f>
        <v>0</v>
      </c>
      <c r="B74" s="254">
        <f>'S4 Maquette'!C74</f>
        <v>0</v>
      </c>
      <c r="C74" t="s" s="24">
        <v>316</v>
      </c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48"/>
      <c r="W74" s="143"/>
      <c r="X74" s="144"/>
      <c r="Y74" s="144"/>
    </row>
    <row r="75" ht="30.4" customHeight="1">
      <c r="A75" s="254">
        <f>'S4 Maquette'!B75</f>
        <v>0</v>
      </c>
      <c r="B75" s="254">
        <f>'S4 Maquette'!C75</f>
        <v>0</v>
      </c>
      <c r="C75" t="s" s="24">
        <v>316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48"/>
      <c r="W75" s="143"/>
      <c r="X75" s="144"/>
      <c r="Y75" s="144"/>
    </row>
    <row r="76" ht="30.4" customHeight="1">
      <c r="A76" s="254">
        <f>'S4 Maquette'!B76</f>
        <v>0</v>
      </c>
      <c r="B76" s="254">
        <f>'S4 Maquette'!C76</f>
        <v>0</v>
      </c>
      <c r="C76" t="s" s="24">
        <v>316</v>
      </c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48"/>
      <c r="W76" s="143"/>
      <c r="X76" s="144"/>
      <c r="Y76" s="144"/>
    </row>
    <row r="77" ht="30.4" customHeight="1">
      <c r="A77" s="254">
        <f>'S4 Maquette'!B77</f>
        <v>0</v>
      </c>
      <c r="B77" s="254">
        <f>'S4 Maquette'!C77</f>
        <v>0</v>
      </c>
      <c r="C77" t="s" s="24">
        <v>316</v>
      </c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48"/>
      <c r="W77" s="143"/>
      <c r="X77" s="144"/>
      <c r="Y77" s="144"/>
    </row>
    <row r="78" ht="30.4" customHeight="1">
      <c r="A78" s="254">
        <f>'S4 Maquette'!B78</f>
        <v>0</v>
      </c>
      <c r="B78" s="254">
        <f>'S4 Maquette'!C78</f>
        <v>0</v>
      </c>
      <c r="C78" t="s" s="24">
        <v>316</v>
      </c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48"/>
      <c r="W78" s="143"/>
      <c r="X78" s="144"/>
      <c r="Y78" s="144"/>
    </row>
    <row r="79" ht="30.4" customHeight="1">
      <c r="A79" s="254">
        <f>'S4 Maquette'!B79</f>
        <v>0</v>
      </c>
      <c r="B79" s="254">
        <f>'S4 Maquette'!C79</f>
        <v>0</v>
      </c>
      <c r="C79" t="s" s="24">
        <v>316</v>
      </c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48"/>
      <c r="W79" s="143"/>
      <c r="X79" s="144"/>
      <c r="Y79" s="144"/>
    </row>
    <row r="80" ht="30.4" customHeight="1">
      <c r="A80" s="254">
        <f>'S4 Maquette'!B80</f>
        <v>0</v>
      </c>
      <c r="B80" s="254">
        <f>'S4 Maquette'!C80</f>
        <v>0</v>
      </c>
      <c r="C80" t="s" s="24">
        <v>316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48"/>
      <c r="W80" s="143"/>
      <c r="X80" s="144"/>
      <c r="Y80" s="144"/>
    </row>
    <row r="81" ht="30.4" customHeight="1">
      <c r="A81" s="254">
        <f>'S4 Maquette'!B81</f>
        <v>0</v>
      </c>
      <c r="B81" s="254">
        <f>'S4 Maquette'!C81</f>
        <v>0</v>
      </c>
      <c r="C81" t="s" s="24">
        <v>316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48"/>
      <c r="W81" s="143"/>
      <c r="X81" s="144"/>
      <c r="Y81" s="144"/>
    </row>
    <row r="82" ht="30.4" customHeight="1">
      <c r="A82" s="254">
        <f>'S4 Maquette'!B82</f>
        <v>0</v>
      </c>
      <c r="B82" s="254">
        <f>'S4 Maquette'!C82</f>
        <v>0</v>
      </c>
      <c r="C82" t="s" s="24">
        <v>316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48"/>
      <c r="W82" s="143"/>
      <c r="X82" s="144"/>
      <c r="Y82" s="144"/>
    </row>
    <row r="83" ht="30.4" customHeight="1">
      <c r="A83" s="254">
        <f>'S4 Maquette'!B83</f>
        <v>0</v>
      </c>
      <c r="B83" s="254">
        <f>'S4 Maquette'!C83</f>
        <v>0</v>
      </c>
      <c r="C83" t="s" s="24">
        <v>316</v>
      </c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48"/>
      <c r="W83" s="143"/>
      <c r="X83" s="144"/>
      <c r="Y83" s="144"/>
    </row>
    <row r="84" ht="30.4" customHeight="1">
      <c r="A84" s="254">
        <f>'S4 Maquette'!B84</f>
        <v>0</v>
      </c>
      <c r="B84" s="254">
        <f>'S4 Maquette'!C84</f>
        <v>0</v>
      </c>
      <c r="C84" t="s" s="24">
        <v>316</v>
      </c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48"/>
      <c r="W84" s="143"/>
      <c r="X84" s="144"/>
      <c r="Y84" s="144"/>
    </row>
    <row r="85" ht="30.4" customHeight="1">
      <c r="A85" s="254">
        <f>'S4 Maquette'!B85</f>
        <v>0</v>
      </c>
      <c r="B85" s="254">
        <f>'S4 Maquette'!C85</f>
        <v>0</v>
      </c>
      <c r="C85" t="s" s="24">
        <v>316</v>
      </c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48"/>
      <c r="W85" s="143"/>
      <c r="X85" s="144"/>
      <c r="Y85" s="144"/>
    </row>
    <row r="86" ht="30.4" customHeight="1">
      <c r="A86" s="254">
        <f>'S4 Maquette'!B86</f>
        <v>0</v>
      </c>
      <c r="B86" s="254">
        <f>'S4 Maquette'!C86</f>
        <v>0</v>
      </c>
      <c r="C86" t="s" s="24">
        <v>316</v>
      </c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48"/>
      <c r="W86" s="143"/>
      <c r="X86" s="144"/>
      <c r="Y86" s="144"/>
    </row>
    <row r="87" ht="30.4" customHeight="1">
      <c r="A87" s="254">
        <f>'S4 Maquette'!B87</f>
        <v>0</v>
      </c>
      <c r="B87" s="254">
        <f>'S4 Maquette'!C87</f>
        <v>0</v>
      </c>
      <c r="C87" t="s" s="24">
        <v>316</v>
      </c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48"/>
      <c r="W87" s="143"/>
      <c r="X87" s="144"/>
      <c r="Y87" s="144"/>
    </row>
    <row r="88" ht="30.4" customHeight="1">
      <c r="A88" s="254">
        <f>'S4 Maquette'!B88</f>
        <v>0</v>
      </c>
      <c r="B88" s="254">
        <f>'S4 Maquette'!C88</f>
        <v>0</v>
      </c>
      <c r="C88" t="s" s="24">
        <v>316</v>
      </c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48"/>
      <c r="W88" s="143"/>
      <c r="X88" s="144"/>
      <c r="Y88" s="144"/>
    </row>
    <row r="89" ht="30.4" customHeight="1">
      <c r="A89" s="254">
        <f>'S4 Maquette'!B89</f>
        <v>0</v>
      </c>
      <c r="B89" s="254">
        <f>'S4 Maquette'!C89</f>
        <v>0</v>
      </c>
      <c r="C89" t="s" s="24">
        <v>316</v>
      </c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48"/>
      <c r="W89" s="143"/>
      <c r="X89" s="144"/>
      <c r="Y89" s="144"/>
    </row>
    <row r="90" ht="30.4" customHeight="1">
      <c r="A90" s="254">
        <f>'S4 Maquette'!B90</f>
        <v>0</v>
      </c>
      <c r="B90" s="254">
        <f>'S4 Maquette'!C90</f>
        <v>0</v>
      </c>
      <c r="C90" t="s" s="24">
        <v>316</v>
      </c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48"/>
      <c r="W90" s="143"/>
      <c r="X90" s="144"/>
      <c r="Y90" s="144"/>
    </row>
    <row r="91" ht="30.4" customHeight="1">
      <c r="A91" s="254">
        <f>'S4 Maquette'!B91</f>
        <v>0</v>
      </c>
      <c r="B91" s="254">
        <f>'S4 Maquette'!C91</f>
        <v>0</v>
      </c>
      <c r="C91" t="s" s="24">
        <v>316</v>
      </c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48"/>
      <c r="W91" s="143"/>
      <c r="X91" s="144"/>
      <c r="Y91" s="144"/>
    </row>
    <row r="92" ht="30.4" customHeight="1">
      <c r="A92" s="254">
        <f>'S4 Maquette'!B92</f>
        <v>0</v>
      </c>
      <c r="B92" s="254">
        <f>'S4 Maquette'!C92</f>
        <v>0</v>
      </c>
      <c r="C92" t="s" s="24">
        <v>316</v>
      </c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48"/>
      <c r="W92" s="143"/>
      <c r="X92" s="144"/>
      <c r="Y92" s="144"/>
    </row>
    <row r="93" ht="30.4" customHeight="1">
      <c r="A93" s="254">
        <f>'S4 Maquette'!B93</f>
        <v>0</v>
      </c>
      <c r="B93" s="254">
        <f>'S4 Maquette'!C93</f>
        <v>0</v>
      </c>
      <c r="C93" t="s" s="24">
        <v>316</v>
      </c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48"/>
      <c r="W93" s="143"/>
      <c r="X93" s="144"/>
      <c r="Y93" s="144"/>
    </row>
    <row r="94" ht="30.4" customHeight="1">
      <c r="A94" s="254">
        <f>'S4 Maquette'!B94</f>
        <v>0</v>
      </c>
      <c r="B94" s="254">
        <f>'S4 Maquette'!C94</f>
        <v>0</v>
      </c>
      <c r="C94" t="s" s="24">
        <v>316</v>
      </c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48"/>
      <c r="W94" s="143"/>
      <c r="X94" s="144"/>
      <c r="Y94" s="144"/>
    </row>
    <row r="95" ht="30.4" customHeight="1">
      <c r="A95" s="254">
        <f>'S4 Maquette'!B95</f>
        <v>0</v>
      </c>
      <c r="B95" s="254">
        <f>'S4 Maquette'!C95</f>
        <v>0</v>
      </c>
      <c r="C95" t="s" s="24">
        <v>316</v>
      </c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48"/>
      <c r="W95" s="143"/>
      <c r="X95" s="144"/>
      <c r="Y95" s="144"/>
    </row>
    <row r="96" ht="30.4" customHeight="1">
      <c r="A96" s="254">
        <f>'S4 Maquette'!B96</f>
        <v>0</v>
      </c>
      <c r="B96" s="254">
        <f>'S4 Maquette'!C96</f>
        <v>0</v>
      </c>
      <c r="C96" t="s" s="24">
        <v>316</v>
      </c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48"/>
      <c r="W96" s="143"/>
      <c r="X96" s="144"/>
      <c r="Y96" s="144"/>
    </row>
    <row r="97" ht="30.4" customHeight="1">
      <c r="A97" s="254">
        <f>'S4 Maquette'!B97</f>
        <v>0</v>
      </c>
      <c r="B97" s="254">
        <f>'S4 Maquette'!C97</f>
        <v>0</v>
      </c>
      <c r="C97" t="s" s="24">
        <v>316</v>
      </c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48"/>
      <c r="W97" s="143"/>
      <c r="X97" s="144"/>
      <c r="Y97" s="144"/>
    </row>
    <row r="98" ht="30.4" customHeight="1">
      <c r="A98" s="254">
        <f>'S4 Maquette'!B98</f>
        <v>0</v>
      </c>
      <c r="B98" s="254">
        <f>'S4 Maquette'!C98</f>
        <v>0</v>
      </c>
      <c r="C98" t="s" s="24">
        <v>316</v>
      </c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48"/>
      <c r="W98" s="143"/>
      <c r="X98" s="144"/>
      <c r="Y98" s="144"/>
    </row>
    <row r="99" ht="30.4" customHeight="1">
      <c r="A99" s="254">
        <f>'S4 Maquette'!B99</f>
        <v>0</v>
      </c>
      <c r="B99" s="254">
        <f>'S4 Maquette'!C99</f>
        <v>0</v>
      </c>
      <c r="C99" t="s" s="24">
        <v>316</v>
      </c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48"/>
      <c r="W99" s="143"/>
      <c r="X99" s="144"/>
      <c r="Y99" s="144"/>
    </row>
    <row r="100" ht="30.4" customHeight="1">
      <c r="A100" s="254">
        <f>'S4 Maquette'!B100</f>
        <v>0</v>
      </c>
      <c r="B100" s="254">
        <f>'S4 Maquette'!C100</f>
        <v>0</v>
      </c>
      <c r="C100" t="s" s="24">
        <v>316</v>
      </c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48"/>
      <c r="W100" s="143"/>
      <c r="X100" s="144"/>
      <c r="Y100" s="144"/>
    </row>
    <row r="101" ht="30.4" customHeight="1">
      <c r="A101" s="254">
        <f>'S4 Maquette'!B101</f>
        <v>0</v>
      </c>
      <c r="B101" s="254">
        <f>'S4 Maquette'!C101</f>
        <v>0</v>
      </c>
      <c r="C101" t="s" s="24">
        <v>316</v>
      </c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48"/>
      <c r="W101" s="143"/>
      <c r="X101" s="144"/>
      <c r="Y101" s="144"/>
    </row>
    <row r="102" ht="30.4" customHeight="1">
      <c r="A102" s="254">
        <f>'S4 Maquette'!B102</f>
        <v>0</v>
      </c>
      <c r="B102" s="254">
        <f>'S4 Maquette'!C102</f>
        <v>0</v>
      </c>
      <c r="C102" t="s" s="24">
        <v>316</v>
      </c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48"/>
      <c r="W102" s="143"/>
      <c r="X102" s="144"/>
      <c r="Y102" s="144"/>
    </row>
    <row r="103" ht="30.4" customHeight="1">
      <c r="A103" s="254">
        <f>'S4 Maquette'!B103</f>
        <v>0</v>
      </c>
      <c r="B103" s="254">
        <f>'S4 Maquette'!C103</f>
        <v>0</v>
      </c>
      <c r="C103" t="s" s="24">
        <v>316</v>
      </c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48"/>
      <c r="W103" s="143"/>
      <c r="X103" s="144"/>
      <c r="Y103" s="144"/>
    </row>
    <row r="104" ht="30.4" customHeight="1">
      <c r="A104" s="254">
        <f>'S4 Maquette'!B104</f>
        <v>0</v>
      </c>
      <c r="B104" s="254">
        <f>'S4 Maquette'!C104</f>
        <v>0</v>
      </c>
      <c r="C104" t="s" s="24">
        <v>316</v>
      </c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48"/>
      <c r="W104" s="143"/>
      <c r="X104" s="144"/>
      <c r="Y104" s="144"/>
    </row>
    <row r="105" ht="30.4" customHeight="1">
      <c r="A105" s="254">
        <f>'S4 Maquette'!B105</f>
        <v>0</v>
      </c>
      <c r="B105" s="254">
        <f>'S4 Maquette'!C105</f>
        <v>0</v>
      </c>
      <c r="C105" t="s" s="24">
        <v>316</v>
      </c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48"/>
      <c r="W105" s="143"/>
      <c r="X105" s="144"/>
      <c r="Y105" s="144"/>
    </row>
    <row r="106" ht="30.4" customHeight="1">
      <c r="A106" s="254">
        <f>'S4 Maquette'!B106</f>
        <v>0</v>
      </c>
      <c r="B106" s="254">
        <f>'S4 Maquette'!C106</f>
        <v>0</v>
      </c>
      <c r="C106" t="s" s="24">
        <v>316</v>
      </c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48"/>
      <c r="W106" s="143"/>
      <c r="X106" s="144"/>
      <c r="Y106" s="144"/>
    </row>
    <row r="107" ht="30.4" customHeight="1">
      <c r="A107" s="254">
        <f>'S4 Maquette'!B107</f>
        <v>0</v>
      </c>
      <c r="B107" s="254">
        <f>'S4 Maquette'!C107</f>
        <v>0</v>
      </c>
      <c r="C107" t="s" s="24">
        <v>316</v>
      </c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48"/>
      <c r="W107" s="143"/>
      <c r="X107" s="144"/>
      <c r="Y107" s="144"/>
    </row>
    <row r="108" ht="30.4" customHeight="1">
      <c r="A108" s="254">
        <f>'S4 Maquette'!B108</f>
        <v>0</v>
      </c>
      <c r="B108" s="254">
        <f>'S4 Maquette'!C108</f>
        <v>0</v>
      </c>
      <c r="C108" t="s" s="24">
        <v>316</v>
      </c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48"/>
      <c r="W108" s="143"/>
      <c r="X108" s="144"/>
      <c r="Y108" s="144"/>
    </row>
    <row r="109" ht="30.4" customHeight="1">
      <c r="A109" s="254">
        <f>'S4 Maquette'!B109</f>
        <v>0</v>
      </c>
      <c r="B109" s="254">
        <f>'S4 Maquette'!C109</f>
        <v>0</v>
      </c>
      <c r="C109" t="s" s="24">
        <v>316</v>
      </c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48"/>
      <c r="W109" s="143"/>
      <c r="X109" s="144"/>
      <c r="Y109" s="144"/>
    </row>
    <row r="110" ht="30.4" customHeight="1">
      <c r="A110" s="254">
        <f>'S4 Maquette'!B110</f>
        <v>0</v>
      </c>
      <c r="B110" s="254">
        <f>'S4 Maquette'!C110</f>
        <v>0</v>
      </c>
      <c r="C110" t="s" s="24">
        <v>316</v>
      </c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48"/>
      <c r="W110" s="143"/>
      <c r="X110" s="144"/>
      <c r="Y110" s="144"/>
    </row>
    <row r="111" ht="30.4" customHeight="1">
      <c r="A111" s="254">
        <f>'S4 Maquette'!B111</f>
        <v>0</v>
      </c>
      <c r="B111" s="254">
        <f>'S4 Maquette'!C111</f>
        <v>0</v>
      </c>
      <c r="C111" t="s" s="24">
        <v>316</v>
      </c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48"/>
      <c r="W111" s="143"/>
      <c r="X111" s="144"/>
      <c r="Y111" s="144"/>
    </row>
    <row r="112" ht="30.4" customHeight="1">
      <c r="A112" s="254">
        <f>'S4 Maquette'!B112</f>
        <v>0</v>
      </c>
      <c r="B112" s="254">
        <f>'S4 Maquette'!C112</f>
        <v>0</v>
      </c>
      <c r="C112" t="s" s="24">
        <v>316</v>
      </c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48"/>
      <c r="W112" s="143"/>
      <c r="X112" s="144"/>
      <c r="Y112" s="144"/>
    </row>
    <row r="113" ht="30.4" customHeight="1">
      <c r="A113" s="254">
        <f>'S4 Maquette'!B113</f>
        <v>0</v>
      </c>
      <c r="B113" s="254">
        <f>'S4 Maquette'!C113</f>
        <v>0</v>
      </c>
      <c r="C113" t="s" s="24">
        <v>316</v>
      </c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48"/>
      <c r="W113" s="143"/>
      <c r="X113" s="144"/>
      <c r="Y113" s="144"/>
    </row>
    <row r="114" ht="30.4" customHeight="1">
      <c r="A114" s="254">
        <f>'S4 Maquette'!B114</f>
        <v>0</v>
      </c>
      <c r="B114" s="254">
        <f>'S4 Maquette'!C114</f>
        <v>0</v>
      </c>
      <c r="C114" t="s" s="24">
        <v>316</v>
      </c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48"/>
      <c r="W114" s="143"/>
      <c r="X114" s="144"/>
      <c r="Y114" s="144"/>
    </row>
    <row r="115" ht="30.4" customHeight="1">
      <c r="A115" s="254">
        <f>'S4 Maquette'!B115</f>
        <v>0</v>
      </c>
      <c r="B115" s="254">
        <f>'S4 Maquette'!C115</f>
        <v>0</v>
      </c>
      <c r="C115" t="s" s="24">
        <v>316</v>
      </c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48"/>
      <c r="W115" s="143"/>
      <c r="X115" s="144"/>
      <c r="Y115" s="144"/>
    </row>
    <row r="116" ht="30.4" customHeight="1">
      <c r="A116" s="254">
        <f>'S4 Maquette'!B116</f>
        <v>0</v>
      </c>
      <c r="B116" s="254">
        <f>'S4 Maquette'!C116</f>
        <v>0</v>
      </c>
      <c r="C116" t="s" s="24">
        <v>316</v>
      </c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48"/>
      <c r="W116" s="143"/>
      <c r="X116" s="144"/>
      <c r="Y116" s="144"/>
    </row>
    <row r="117" ht="30.4" customHeight="1">
      <c r="A117" s="254">
        <f>'S4 Maquette'!B117</f>
        <v>0</v>
      </c>
      <c r="B117" s="254">
        <f>'S4 Maquette'!C117</f>
        <v>0</v>
      </c>
      <c r="C117" t="s" s="24">
        <v>316</v>
      </c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48"/>
      <c r="W117" s="143"/>
      <c r="X117" s="144"/>
      <c r="Y117" s="144"/>
    </row>
    <row r="118" ht="30.4" customHeight="1">
      <c r="A118" s="254">
        <f>'S4 Maquette'!B118</f>
        <v>0</v>
      </c>
      <c r="B118" s="254">
        <f>'S4 Maquette'!C118</f>
        <v>0</v>
      </c>
      <c r="C118" t="s" s="24">
        <v>316</v>
      </c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48"/>
      <c r="W118" s="143"/>
      <c r="X118" s="144"/>
      <c r="Y118" s="144"/>
    </row>
    <row r="119" ht="30.4" customHeight="1">
      <c r="A119" s="254">
        <f>'S4 Maquette'!B119</f>
        <v>0</v>
      </c>
      <c r="B119" s="254">
        <f>'S4 Maquette'!C119</f>
        <v>0</v>
      </c>
      <c r="C119" t="s" s="24">
        <v>316</v>
      </c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48"/>
      <c r="W119" s="143"/>
      <c r="X119" s="144"/>
      <c r="Y119" s="144"/>
    </row>
    <row r="120" ht="30.4" customHeight="1">
      <c r="A120" s="254">
        <f>'S4 Maquette'!B120</f>
        <v>0</v>
      </c>
      <c r="B120" s="254">
        <f>'S4 Maquette'!C120</f>
        <v>0</v>
      </c>
      <c r="C120" t="s" s="24">
        <v>316</v>
      </c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48"/>
      <c r="W120" s="143"/>
      <c r="X120" s="144"/>
      <c r="Y120" s="144"/>
    </row>
    <row r="121" ht="30.4" customHeight="1">
      <c r="A121" s="254">
        <f>'S4 Maquette'!B121</f>
        <v>0</v>
      </c>
      <c r="B121" s="254">
        <f>'S4 Maquette'!C121</f>
        <v>0</v>
      </c>
      <c r="C121" t="s" s="24">
        <v>316</v>
      </c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48"/>
      <c r="W121" s="143"/>
      <c r="X121" s="144"/>
      <c r="Y121" s="144"/>
    </row>
    <row r="122" ht="30.4" customHeight="1">
      <c r="A122" s="254">
        <f>'S4 Maquette'!B122</f>
        <v>0</v>
      </c>
      <c r="B122" s="254">
        <f>'S4 Maquette'!C122</f>
        <v>0</v>
      </c>
      <c r="C122" t="s" s="24">
        <v>316</v>
      </c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48"/>
      <c r="W122" s="143"/>
      <c r="X122" s="144"/>
      <c r="Y122" s="144"/>
    </row>
    <row r="123" ht="30.4" customHeight="1">
      <c r="A123" s="254">
        <f>'S4 Maquette'!B123</f>
        <v>0</v>
      </c>
      <c r="B123" s="254">
        <f>'S4 Maquette'!C123</f>
        <v>0</v>
      </c>
      <c r="C123" t="s" s="24">
        <v>316</v>
      </c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48"/>
      <c r="W123" s="143"/>
      <c r="X123" s="144"/>
      <c r="Y123" s="144"/>
    </row>
    <row r="124" ht="30.4" customHeight="1">
      <c r="A124" s="254">
        <f>'S4 Maquette'!B124</f>
        <v>0</v>
      </c>
      <c r="B124" s="254">
        <f>'S4 Maquette'!C124</f>
        <v>0</v>
      </c>
      <c r="C124" t="s" s="24">
        <v>316</v>
      </c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48"/>
      <c r="W124" s="143"/>
      <c r="X124" s="144"/>
      <c r="Y124" s="144"/>
    </row>
    <row r="125" ht="30.4" customHeight="1">
      <c r="A125" s="254">
        <f>'S4 Maquette'!B125</f>
        <v>0</v>
      </c>
      <c r="B125" s="254">
        <f>'S4 Maquette'!C125</f>
        <v>0</v>
      </c>
      <c r="C125" t="s" s="24">
        <v>316</v>
      </c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48"/>
      <c r="W125" s="143"/>
      <c r="X125" s="144"/>
      <c r="Y125" s="144"/>
    </row>
    <row r="126" ht="30.4" customHeight="1">
      <c r="A126" s="254">
        <f>'S4 Maquette'!B126</f>
        <v>0</v>
      </c>
      <c r="B126" s="254">
        <f>'S4 Maquette'!C126</f>
        <v>0</v>
      </c>
      <c r="C126" t="s" s="24">
        <v>316</v>
      </c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48"/>
      <c r="W126" s="143"/>
      <c r="X126" s="144"/>
      <c r="Y126" s="144"/>
    </row>
    <row r="127" ht="30.4" customHeight="1">
      <c r="A127" s="254">
        <f>'S4 Maquette'!B127</f>
        <v>0</v>
      </c>
      <c r="B127" s="254">
        <f>'S4 Maquette'!C127</f>
        <v>0</v>
      </c>
      <c r="C127" t="s" s="24">
        <v>316</v>
      </c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48"/>
      <c r="W127" s="143"/>
      <c r="X127" s="144"/>
      <c r="Y127" s="144"/>
    </row>
    <row r="128" ht="30.4" customHeight="1">
      <c r="A128" s="254">
        <f>'S4 Maquette'!B128</f>
        <v>0</v>
      </c>
      <c r="B128" s="254">
        <f>'S4 Maquette'!C128</f>
        <v>0</v>
      </c>
      <c r="C128" t="s" s="24">
        <v>316</v>
      </c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48"/>
      <c r="W128" s="143"/>
      <c r="X128" s="144"/>
      <c r="Y128" s="144"/>
    </row>
    <row r="129" ht="30.4" customHeight="1">
      <c r="A129" s="254">
        <f>'S4 Maquette'!B129</f>
        <v>0</v>
      </c>
      <c r="B129" s="254">
        <f>'S4 Maquette'!C129</f>
        <v>0</v>
      </c>
      <c r="C129" t="s" s="24">
        <v>316</v>
      </c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48"/>
      <c r="W129" s="143"/>
      <c r="X129" s="144"/>
      <c r="Y129" s="144"/>
    </row>
    <row r="130" ht="30.4" customHeight="1">
      <c r="A130" s="254">
        <f>'S4 Maquette'!B130</f>
        <v>0</v>
      </c>
      <c r="B130" s="254">
        <f>'S4 Maquette'!C130</f>
        <v>0</v>
      </c>
      <c r="C130" t="s" s="24">
        <v>316</v>
      </c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48"/>
      <c r="W130" s="143"/>
      <c r="X130" s="144"/>
      <c r="Y130" s="144"/>
    </row>
    <row r="131" ht="30.4" customHeight="1">
      <c r="A131" s="254">
        <f>'S4 Maquette'!B131</f>
        <v>0</v>
      </c>
      <c r="B131" s="254">
        <f>'S4 Maquette'!C131</f>
        <v>0</v>
      </c>
      <c r="C131" t="s" s="24">
        <v>316</v>
      </c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48"/>
      <c r="W131" s="143"/>
      <c r="X131" s="144"/>
      <c r="Y131" s="144"/>
    </row>
    <row r="132" ht="30.4" customHeight="1">
      <c r="A132" s="254">
        <f>'S4 Maquette'!B132</f>
        <v>0</v>
      </c>
      <c r="B132" s="254">
        <f>'S4 Maquette'!C132</f>
        <v>0</v>
      </c>
      <c r="C132" t="s" s="24">
        <v>316</v>
      </c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48"/>
      <c r="W132" s="143"/>
      <c r="X132" s="144"/>
      <c r="Y132" s="144"/>
    </row>
    <row r="133" ht="30.4" customHeight="1">
      <c r="A133" s="254">
        <f>'S4 Maquette'!B133</f>
        <v>0</v>
      </c>
      <c r="B133" s="254">
        <f>'S4 Maquette'!C133</f>
        <v>0</v>
      </c>
      <c r="C133" t="s" s="24">
        <v>316</v>
      </c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48"/>
      <c r="W133" s="143"/>
      <c r="X133" s="144"/>
      <c r="Y133" s="144"/>
    </row>
    <row r="134" ht="30.4" customHeight="1">
      <c r="A134" s="254">
        <f>'S4 Maquette'!B134</f>
        <v>0</v>
      </c>
      <c r="B134" s="254">
        <f>'S4 Maquette'!C134</f>
        <v>0</v>
      </c>
      <c r="C134" t="s" s="24">
        <v>316</v>
      </c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48"/>
      <c r="W134" s="143"/>
      <c r="X134" s="144"/>
      <c r="Y134" s="144"/>
    </row>
    <row r="135" ht="30.4" customHeight="1">
      <c r="A135" s="254">
        <f>'S4 Maquette'!B135</f>
        <v>0</v>
      </c>
      <c r="B135" s="254">
        <f>'S4 Maquette'!C135</f>
        <v>0</v>
      </c>
      <c r="C135" t="s" s="24">
        <v>316</v>
      </c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48"/>
      <c r="W135" s="143"/>
      <c r="X135" s="144"/>
      <c r="Y135" s="144"/>
    </row>
    <row r="136" ht="30.4" customHeight="1">
      <c r="A136" s="254">
        <f>'S4 Maquette'!B136</f>
        <v>0</v>
      </c>
      <c r="B136" s="254">
        <f>'S4 Maquette'!C136</f>
        <v>0</v>
      </c>
      <c r="C136" t="s" s="24">
        <v>316</v>
      </c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48"/>
      <c r="W136" s="143"/>
      <c r="X136" s="144"/>
      <c r="Y136" s="144"/>
    </row>
    <row r="137" ht="30.4" customHeight="1">
      <c r="A137" s="254">
        <f>'S4 Maquette'!B137</f>
        <v>0</v>
      </c>
      <c r="B137" s="254">
        <f>'S4 Maquette'!C137</f>
        <v>0</v>
      </c>
      <c r="C137" t="s" s="24">
        <v>316</v>
      </c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48"/>
      <c r="W137" s="143"/>
      <c r="X137" s="144"/>
      <c r="Y137" s="144"/>
    </row>
    <row r="138" ht="30.4" customHeight="1">
      <c r="A138" s="254">
        <f>'S4 Maquette'!B138</f>
        <v>0</v>
      </c>
      <c r="B138" s="254">
        <f>'S4 Maquette'!C138</f>
        <v>0</v>
      </c>
      <c r="C138" t="s" s="24">
        <v>316</v>
      </c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48"/>
      <c r="W138" s="143"/>
      <c r="X138" s="144"/>
      <c r="Y138" s="144"/>
    </row>
    <row r="139" ht="30.4" customHeight="1">
      <c r="A139" s="254">
        <f>'S4 Maquette'!B139</f>
        <v>0</v>
      </c>
      <c r="B139" s="254">
        <f>'S4 Maquette'!C139</f>
        <v>0</v>
      </c>
      <c r="C139" t="s" s="24">
        <v>316</v>
      </c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48"/>
      <c r="W139" s="143"/>
      <c r="X139" s="144"/>
      <c r="Y139" s="144"/>
    </row>
    <row r="140" ht="30.4" customHeight="1">
      <c r="A140" s="254">
        <f>'S4 Maquette'!B140</f>
        <v>0</v>
      </c>
      <c r="B140" s="254">
        <f>'S4 Maquette'!C140</f>
        <v>0</v>
      </c>
      <c r="C140" t="s" s="24">
        <v>316</v>
      </c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48"/>
      <c r="W140" s="143"/>
      <c r="X140" s="144"/>
      <c r="Y140" s="144"/>
    </row>
    <row r="141" ht="30.4" customHeight="1">
      <c r="A141" s="254">
        <f>'S4 Maquette'!B141</f>
        <v>0</v>
      </c>
      <c r="B141" s="254">
        <f>'S4 Maquette'!C141</f>
        <v>0</v>
      </c>
      <c r="C141" t="s" s="24">
        <v>316</v>
      </c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48"/>
      <c r="W141" s="143"/>
      <c r="X141" s="144"/>
      <c r="Y141" s="144"/>
    </row>
    <row r="142" ht="30.4" customHeight="1">
      <c r="A142" s="254">
        <f>'S4 Maquette'!B142</f>
        <v>0</v>
      </c>
      <c r="B142" s="254">
        <f>'S4 Maquette'!C142</f>
        <v>0</v>
      </c>
      <c r="C142" t="s" s="24">
        <v>316</v>
      </c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48"/>
      <c r="W142" s="143"/>
      <c r="X142" s="144"/>
      <c r="Y142" s="144"/>
    </row>
    <row r="143" ht="30.4" customHeight="1">
      <c r="A143" s="254">
        <f>'S4 Maquette'!B143</f>
        <v>0</v>
      </c>
      <c r="B143" s="254">
        <f>'S4 Maquette'!C143</f>
        <v>0</v>
      </c>
      <c r="C143" t="s" s="24">
        <v>316</v>
      </c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48"/>
      <c r="W143" s="143"/>
      <c r="X143" s="144"/>
      <c r="Y143" s="144"/>
    </row>
    <row r="144" ht="30.4" customHeight="1">
      <c r="A144" s="254">
        <f>'S4 Maquette'!B144</f>
        <v>0</v>
      </c>
      <c r="B144" s="254">
        <f>'S4 Maquette'!C144</f>
        <v>0</v>
      </c>
      <c r="C144" t="s" s="24">
        <v>316</v>
      </c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48"/>
      <c r="W144" s="143"/>
      <c r="X144" s="144"/>
      <c r="Y144" s="144"/>
    </row>
    <row r="145" ht="30.4" customHeight="1">
      <c r="A145" s="254">
        <f>'S4 Maquette'!B145</f>
        <v>0</v>
      </c>
      <c r="B145" s="254">
        <f>'S4 Maquette'!C145</f>
        <v>0</v>
      </c>
      <c r="C145" t="s" s="24">
        <v>316</v>
      </c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48"/>
      <c r="W145" s="143"/>
      <c r="X145" s="144"/>
      <c r="Y145" s="144"/>
    </row>
    <row r="146" ht="30.4" customHeight="1">
      <c r="A146" s="254">
        <f>'S4 Maquette'!B146</f>
        <v>0</v>
      </c>
      <c r="B146" s="254">
        <f>'S4 Maquette'!C146</f>
        <v>0</v>
      </c>
      <c r="C146" t="s" s="24">
        <v>316</v>
      </c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48"/>
      <c r="W146" s="143"/>
      <c r="X146" s="144"/>
      <c r="Y146" s="144"/>
    </row>
    <row r="147" ht="30.4" customHeight="1">
      <c r="A147" s="254">
        <f>'S4 Maquette'!B147</f>
        <v>0</v>
      </c>
      <c r="B147" s="254">
        <f>'S4 Maquette'!C147</f>
        <v>0</v>
      </c>
      <c r="C147" t="s" s="24">
        <v>316</v>
      </c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48"/>
      <c r="W147" s="143"/>
      <c r="X147" s="144"/>
      <c r="Y147" s="144"/>
    </row>
    <row r="148" ht="30.4" customHeight="1">
      <c r="A148" s="254">
        <f>'S4 Maquette'!B148</f>
        <v>0</v>
      </c>
      <c r="B148" s="254">
        <f>'S4 Maquette'!C148</f>
        <v>0</v>
      </c>
      <c r="C148" t="s" s="24">
        <v>316</v>
      </c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48"/>
      <c r="W148" s="143"/>
      <c r="X148" s="144"/>
      <c r="Y148" s="144"/>
    </row>
    <row r="149" ht="30.4" customHeight="1">
      <c r="A149" s="254">
        <f>'S4 Maquette'!B149</f>
        <v>0</v>
      </c>
      <c r="B149" s="254">
        <f>'S4 Maquette'!C149</f>
        <v>0</v>
      </c>
      <c r="C149" t="s" s="24">
        <v>316</v>
      </c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48"/>
      <c r="W149" s="143"/>
      <c r="X149" s="144"/>
      <c r="Y149" s="144"/>
    </row>
    <row r="150" ht="30.4" customHeight="1">
      <c r="A150" s="254">
        <f>'S4 Maquette'!B150</f>
        <v>0</v>
      </c>
      <c r="B150" s="254">
        <f>'S4 Maquette'!C150</f>
        <v>0</v>
      </c>
      <c r="C150" t="s" s="24">
        <v>316</v>
      </c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48"/>
      <c r="W150" s="143"/>
      <c r="X150" s="144"/>
      <c r="Y150" s="144"/>
    </row>
    <row r="151" ht="30.4" customHeight="1">
      <c r="A151" s="254">
        <f>'S4 Maquette'!B151</f>
        <v>0</v>
      </c>
      <c r="B151" s="254">
        <f>'S4 Maquette'!C151</f>
        <v>0</v>
      </c>
      <c r="C151" t="s" s="24">
        <v>316</v>
      </c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48"/>
      <c r="W151" s="143"/>
      <c r="X151" s="144"/>
      <c r="Y151" s="144"/>
    </row>
    <row r="152" ht="30.4" customHeight="1">
      <c r="A152" s="254">
        <f>'S4 Maquette'!B152</f>
        <v>0</v>
      </c>
      <c r="B152" s="254">
        <f>'S4 Maquette'!C152</f>
        <v>0</v>
      </c>
      <c r="C152" t="s" s="24">
        <v>316</v>
      </c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48"/>
      <c r="W152" s="143"/>
      <c r="X152" s="144"/>
      <c r="Y152" s="144"/>
    </row>
    <row r="153" ht="30.4" customHeight="1">
      <c r="A153" s="254">
        <f>'S4 Maquette'!B153</f>
        <v>0</v>
      </c>
      <c r="B153" s="254">
        <f>'S4 Maquette'!C153</f>
        <v>0</v>
      </c>
      <c r="C153" t="s" s="24">
        <v>316</v>
      </c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48"/>
      <c r="W153" s="143"/>
      <c r="X153" s="144"/>
      <c r="Y153" s="144"/>
    </row>
    <row r="154" ht="30.4" customHeight="1">
      <c r="A154" s="254">
        <f>'S4 Maquette'!B154</f>
        <v>0</v>
      </c>
      <c r="B154" s="254">
        <f>'S4 Maquette'!C154</f>
        <v>0</v>
      </c>
      <c r="C154" t="s" s="24">
        <v>316</v>
      </c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48"/>
      <c r="W154" s="143"/>
      <c r="X154" s="144"/>
      <c r="Y154" s="144"/>
    </row>
    <row r="155" ht="30.4" customHeight="1">
      <c r="A155" s="254">
        <f>'S4 Maquette'!B155</f>
        <v>0</v>
      </c>
      <c r="B155" s="254">
        <f>'S4 Maquette'!C155</f>
        <v>0</v>
      </c>
      <c r="C155" t="s" s="24">
        <v>316</v>
      </c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48"/>
      <c r="W155" s="143"/>
      <c r="X155" s="144"/>
      <c r="Y155" s="144"/>
    </row>
    <row r="156" ht="30.4" customHeight="1">
      <c r="A156" s="254">
        <f>'S4 Maquette'!B156</f>
        <v>0</v>
      </c>
      <c r="B156" s="254">
        <f>'S4 Maquette'!C156</f>
        <v>0</v>
      </c>
      <c r="C156" t="s" s="24">
        <v>316</v>
      </c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48"/>
      <c r="W156" s="143"/>
      <c r="X156" s="144"/>
      <c r="Y156" s="144"/>
    </row>
    <row r="157" ht="30.4" customHeight="1">
      <c r="A157" s="254">
        <f>'S4 Maquette'!B157</f>
        <v>0</v>
      </c>
      <c r="B157" s="254">
        <f>'S4 Maquette'!C157</f>
        <v>0</v>
      </c>
      <c r="C157" t="s" s="24">
        <v>316</v>
      </c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48"/>
      <c r="W157" s="143"/>
      <c r="X157" s="144"/>
      <c r="Y157" s="144"/>
    </row>
    <row r="158" ht="30.4" customHeight="1">
      <c r="A158" s="254">
        <f>'S4 Maquette'!B158</f>
        <v>0</v>
      </c>
      <c r="B158" s="254">
        <f>'S4 Maquette'!C158</f>
        <v>0</v>
      </c>
      <c r="C158" t="s" s="24">
        <v>316</v>
      </c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48"/>
      <c r="W158" s="143"/>
      <c r="X158" s="144"/>
      <c r="Y158" s="144"/>
    </row>
    <row r="159" ht="30.4" customHeight="1">
      <c r="A159" s="254">
        <f>'S4 Maquette'!B159</f>
        <v>0</v>
      </c>
      <c r="B159" s="254">
        <f>'S4 Maquette'!C159</f>
        <v>0</v>
      </c>
      <c r="C159" t="s" s="24">
        <v>316</v>
      </c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48"/>
      <c r="W159" s="143"/>
      <c r="X159" s="144"/>
      <c r="Y159" s="144"/>
    </row>
    <row r="160" ht="30.4" customHeight="1">
      <c r="A160" s="254">
        <f>'S4 Maquette'!B160</f>
        <v>0</v>
      </c>
      <c r="B160" s="254">
        <f>'S4 Maquette'!C160</f>
        <v>0</v>
      </c>
      <c r="C160" t="s" s="24">
        <v>316</v>
      </c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48"/>
      <c r="W160" s="143"/>
      <c r="X160" s="144"/>
      <c r="Y160" s="144"/>
    </row>
    <row r="161" ht="30.4" customHeight="1">
      <c r="A161" s="254">
        <f>'S4 Maquette'!B161</f>
        <v>0</v>
      </c>
      <c r="B161" s="254">
        <f>'S4 Maquette'!C161</f>
        <v>0</v>
      </c>
      <c r="C161" t="s" s="24">
        <v>316</v>
      </c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48"/>
      <c r="W161" s="143"/>
      <c r="X161" s="144"/>
      <c r="Y161" s="144"/>
    </row>
    <row r="162" ht="30.4" customHeight="1">
      <c r="A162" s="254">
        <f>'S4 Maquette'!B162</f>
        <v>0</v>
      </c>
      <c r="B162" s="254">
        <f>'S4 Maquette'!C162</f>
        <v>0</v>
      </c>
      <c r="C162" t="s" s="24">
        <v>316</v>
      </c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48"/>
      <c r="W162" s="143"/>
      <c r="X162" s="144"/>
      <c r="Y162" s="144"/>
    </row>
    <row r="163" ht="30.4" customHeight="1">
      <c r="A163" s="254">
        <f>'S4 Maquette'!B163</f>
        <v>0</v>
      </c>
      <c r="B163" s="254">
        <f>'S4 Maquette'!C163</f>
        <v>0</v>
      </c>
      <c r="C163" t="s" s="24">
        <v>316</v>
      </c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48"/>
      <c r="W163" s="143"/>
      <c r="X163" s="144"/>
      <c r="Y163" s="144"/>
    </row>
    <row r="164" ht="30.4" customHeight="1">
      <c r="A164" s="254">
        <f>'S4 Maquette'!B164</f>
        <v>0</v>
      </c>
      <c r="B164" s="254">
        <f>'S4 Maquette'!C164</f>
        <v>0</v>
      </c>
      <c r="C164" t="s" s="24">
        <v>316</v>
      </c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48"/>
      <c r="W164" s="143"/>
      <c r="X164" s="144"/>
      <c r="Y164" s="144"/>
    </row>
    <row r="165" ht="30.4" customHeight="1">
      <c r="A165" s="254">
        <f>'S4 Maquette'!B165</f>
        <v>0</v>
      </c>
      <c r="B165" s="254">
        <f>'S4 Maquette'!C165</f>
        <v>0</v>
      </c>
      <c r="C165" t="s" s="24">
        <v>316</v>
      </c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48"/>
      <c r="W165" s="143"/>
      <c r="X165" s="144"/>
      <c r="Y165" s="144"/>
    </row>
    <row r="166" ht="30.4" customHeight="1">
      <c r="A166" s="254">
        <f>'S4 Maquette'!B166</f>
        <v>0</v>
      </c>
      <c r="B166" s="254">
        <f>'S4 Maquette'!C166</f>
        <v>0</v>
      </c>
      <c r="C166" t="s" s="24">
        <v>316</v>
      </c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48"/>
      <c r="W166" s="143"/>
      <c r="X166" s="144"/>
      <c r="Y166" s="144"/>
    </row>
    <row r="167" ht="30.4" customHeight="1">
      <c r="A167" s="254">
        <f>'S4 Maquette'!B167</f>
        <v>0</v>
      </c>
      <c r="B167" s="254">
        <f>'S4 Maquette'!C167</f>
        <v>0</v>
      </c>
      <c r="C167" t="s" s="24">
        <v>316</v>
      </c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48"/>
      <c r="W167" s="143"/>
      <c r="X167" s="144"/>
      <c r="Y167" s="144"/>
    </row>
    <row r="168" ht="30.4" customHeight="1">
      <c r="A168" s="254">
        <f>'S4 Maquette'!B168</f>
        <v>0</v>
      </c>
      <c r="B168" s="254">
        <f>'S4 Maquette'!C168</f>
        <v>0</v>
      </c>
      <c r="C168" t="s" s="24">
        <v>316</v>
      </c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48"/>
      <c r="W168" s="143"/>
      <c r="X168" s="144"/>
      <c r="Y168" s="144"/>
    </row>
    <row r="169" ht="30.4" customHeight="1">
      <c r="A169" s="254">
        <f>'S4 Maquette'!B169</f>
        <v>0</v>
      </c>
      <c r="B169" s="254">
        <f>'S4 Maquette'!C169</f>
        <v>0</v>
      </c>
      <c r="C169" t="s" s="24">
        <v>316</v>
      </c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48"/>
      <c r="W169" s="143"/>
      <c r="X169" s="144"/>
      <c r="Y169" s="144"/>
    </row>
    <row r="170" ht="30.4" customHeight="1">
      <c r="A170" s="254">
        <f>'S4 Maquette'!B170</f>
        <v>0</v>
      </c>
      <c r="B170" s="254">
        <f>'S4 Maquette'!C170</f>
        <v>0</v>
      </c>
      <c r="C170" t="s" s="24">
        <v>316</v>
      </c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48"/>
      <c r="W170" s="143"/>
      <c r="X170" s="144"/>
      <c r="Y170" s="144"/>
    </row>
    <row r="171" ht="30.4" customHeight="1">
      <c r="A171" s="254">
        <f>'S4 Maquette'!B171</f>
        <v>0</v>
      </c>
      <c r="B171" s="254">
        <f>'S4 Maquette'!C171</f>
        <v>0</v>
      </c>
      <c r="C171" t="s" s="24">
        <v>316</v>
      </c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48"/>
      <c r="W171" s="143"/>
      <c r="X171" s="144"/>
      <c r="Y171" s="144"/>
    </row>
    <row r="172" ht="30.4" customHeight="1">
      <c r="A172" s="254">
        <f>'S4 Maquette'!B172</f>
        <v>0</v>
      </c>
      <c r="B172" s="254">
        <f>'S4 Maquette'!C172</f>
        <v>0</v>
      </c>
      <c r="C172" t="s" s="24">
        <v>316</v>
      </c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48"/>
      <c r="W172" s="143"/>
      <c r="X172" s="144"/>
      <c r="Y172" s="144"/>
    </row>
    <row r="173" ht="30.4" customHeight="1">
      <c r="A173" s="254">
        <f>'S4 Maquette'!B173</f>
        <v>0</v>
      </c>
      <c r="B173" s="254">
        <f>'S4 Maquette'!C173</f>
        <v>0</v>
      </c>
      <c r="C173" t="s" s="24">
        <v>316</v>
      </c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48"/>
      <c r="W173" s="143"/>
      <c r="X173" s="144"/>
      <c r="Y173" s="144"/>
    </row>
    <row r="174" ht="30.4" customHeight="1">
      <c r="A174" s="254">
        <f>'S4 Maquette'!B174</f>
        <v>0</v>
      </c>
      <c r="B174" s="254">
        <f>'S4 Maquette'!C174</f>
        <v>0</v>
      </c>
      <c r="C174" t="s" s="24">
        <v>316</v>
      </c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48"/>
      <c r="W174" s="143"/>
      <c r="X174" s="144"/>
      <c r="Y174" s="144"/>
    </row>
    <row r="175" ht="30.4" customHeight="1">
      <c r="A175" s="254">
        <f>'S4 Maquette'!B175</f>
        <v>0</v>
      </c>
      <c r="B175" s="254">
        <f>'S4 Maquette'!C175</f>
        <v>0</v>
      </c>
      <c r="C175" t="s" s="24">
        <v>316</v>
      </c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48"/>
      <c r="W175" s="143"/>
      <c r="X175" s="144"/>
      <c r="Y175" s="144"/>
    </row>
    <row r="176" ht="30.4" customHeight="1">
      <c r="A176" s="254">
        <f>'S4 Maquette'!B176</f>
        <v>0</v>
      </c>
      <c r="B176" s="254">
        <f>'S4 Maquette'!C176</f>
        <v>0</v>
      </c>
      <c r="C176" t="s" s="24">
        <v>316</v>
      </c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48"/>
      <c r="W176" s="143"/>
      <c r="X176" s="144"/>
      <c r="Y176" s="144"/>
    </row>
    <row r="177" ht="30.4" customHeight="1">
      <c r="A177" s="254">
        <f>'S4 Maquette'!B177</f>
        <v>0</v>
      </c>
      <c r="B177" s="254">
        <f>'S4 Maquette'!C177</f>
        <v>0</v>
      </c>
      <c r="C177" t="s" s="24">
        <v>316</v>
      </c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48"/>
      <c r="W177" s="143"/>
      <c r="X177" s="144"/>
      <c r="Y177" s="144"/>
    </row>
    <row r="178" ht="30.4" customHeight="1">
      <c r="A178" s="254">
        <f>'S4 Maquette'!B178</f>
        <v>0</v>
      </c>
      <c r="B178" s="254">
        <f>'S4 Maquette'!C178</f>
        <v>0</v>
      </c>
      <c r="C178" t="s" s="24">
        <v>316</v>
      </c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48"/>
      <c r="W178" s="143"/>
      <c r="X178" s="144"/>
      <c r="Y178" s="144"/>
    </row>
    <row r="179" ht="30.4" customHeight="1">
      <c r="A179" s="254">
        <f>'S4 Maquette'!B179</f>
        <v>0</v>
      </c>
      <c r="B179" s="254">
        <f>'S4 Maquette'!C179</f>
        <v>0</v>
      </c>
      <c r="C179" t="s" s="24">
        <v>316</v>
      </c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48"/>
      <c r="W179" s="143"/>
      <c r="X179" s="144"/>
      <c r="Y179" s="144"/>
    </row>
    <row r="180" ht="30.4" customHeight="1">
      <c r="A180" s="254">
        <f>'S4 Maquette'!B180</f>
        <v>0</v>
      </c>
      <c r="B180" s="254">
        <f>'S4 Maquette'!C180</f>
        <v>0</v>
      </c>
      <c r="C180" t="s" s="24">
        <v>316</v>
      </c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48"/>
      <c r="W180" s="143"/>
      <c r="X180" s="144"/>
      <c r="Y180" s="144"/>
    </row>
    <row r="181" ht="30.4" customHeight="1">
      <c r="A181" s="254">
        <f>'S4 Maquette'!B181</f>
        <v>0</v>
      </c>
      <c r="B181" s="254">
        <f>'S4 Maquette'!C181</f>
        <v>0</v>
      </c>
      <c r="C181" t="s" s="24">
        <v>316</v>
      </c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48"/>
      <c r="W181" s="143"/>
      <c r="X181" s="144"/>
      <c r="Y181" s="144"/>
    </row>
    <row r="182" ht="30.4" customHeight="1">
      <c r="A182" s="254">
        <f>'S4 Maquette'!B182</f>
        <v>0</v>
      </c>
      <c r="B182" s="254">
        <f>'S4 Maquette'!C182</f>
        <v>0</v>
      </c>
      <c r="C182" t="s" s="24">
        <v>316</v>
      </c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48"/>
      <c r="W182" s="143"/>
      <c r="X182" s="144"/>
      <c r="Y182" s="144"/>
    </row>
    <row r="183" ht="30.4" customHeight="1">
      <c r="A183" s="254">
        <f>'S4 Maquette'!B183</f>
        <v>0</v>
      </c>
      <c r="B183" s="254">
        <f>'S4 Maquette'!C183</f>
        <v>0</v>
      </c>
      <c r="C183" t="s" s="24">
        <v>316</v>
      </c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48"/>
      <c r="W183" s="143"/>
      <c r="X183" s="144"/>
      <c r="Y183" s="144"/>
    </row>
    <row r="184" ht="30.4" customHeight="1">
      <c r="A184" s="254">
        <f>'S4 Maquette'!B184</f>
        <v>0</v>
      </c>
      <c r="B184" s="254">
        <f>'S4 Maquette'!C184</f>
        <v>0</v>
      </c>
      <c r="C184" t="s" s="24">
        <v>316</v>
      </c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48"/>
      <c r="W184" s="143"/>
      <c r="X184" s="144"/>
      <c r="Y184" s="144"/>
    </row>
    <row r="185" ht="30.4" customHeight="1">
      <c r="A185" s="254">
        <f>'S4 Maquette'!B185</f>
        <v>0</v>
      </c>
      <c r="B185" s="254">
        <f>'S4 Maquette'!C185</f>
        <v>0</v>
      </c>
      <c r="C185" t="s" s="24">
        <v>316</v>
      </c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48"/>
      <c r="W185" s="143"/>
      <c r="X185" s="144"/>
      <c r="Y185" s="144"/>
    </row>
    <row r="186" ht="30.4" customHeight="1">
      <c r="A186" s="254">
        <f>'S4 Maquette'!B186</f>
        <v>0</v>
      </c>
      <c r="B186" s="254">
        <f>'S4 Maquette'!C186</f>
        <v>0</v>
      </c>
      <c r="C186" t="s" s="24">
        <v>316</v>
      </c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48"/>
      <c r="W186" s="143"/>
      <c r="X186" s="144"/>
      <c r="Y186" s="144"/>
    </row>
    <row r="187" ht="30.4" customHeight="1">
      <c r="A187" s="254">
        <f>'S4 Maquette'!B187</f>
        <v>0</v>
      </c>
      <c r="B187" s="254">
        <f>'S4 Maquette'!C187</f>
        <v>0</v>
      </c>
      <c r="C187" t="s" s="24">
        <v>316</v>
      </c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48"/>
      <c r="W187" s="143"/>
      <c r="X187" s="144"/>
      <c r="Y187" s="144"/>
    </row>
    <row r="188" ht="30.4" customHeight="1">
      <c r="A188" s="254">
        <f>'S4 Maquette'!B188</f>
        <v>0</v>
      </c>
      <c r="B188" s="254">
        <f>'S4 Maquette'!C188</f>
        <v>0</v>
      </c>
      <c r="C188" t="s" s="24">
        <v>316</v>
      </c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48"/>
      <c r="W188" s="143"/>
      <c r="X188" s="144"/>
      <c r="Y188" s="144"/>
    </row>
    <row r="189" ht="30.4" customHeight="1">
      <c r="A189" s="254">
        <f>'S4 Maquette'!B189</f>
        <v>0</v>
      </c>
      <c r="B189" s="254">
        <f>'S4 Maquette'!C189</f>
        <v>0</v>
      </c>
      <c r="C189" t="s" s="24">
        <v>316</v>
      </c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48"/>
      <c r="W189" s="143"/>
      <c r="X189" s="144"/>
      <c r="Y189" s="144"/>
    </row>
    <row r="190" ht="30.4" customHeight="1">
      <c r="A190" s="254">
        <f>'S4 Maquette'!B190</f>
        <v>0</v>
      </c>
      <c r="B190" s="254">
        <f>'S4 Maquette'!C190</f>
        <v>0</v>
      </c>
      <c r="C190" t="s" s="24">
        <v>316</v>
      </c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48"/>
      <c r="W190" s="143"/>
      <c r="X190" s="144"/>
      <c r="Y190" s="144"/>
    </row>
    <row r="191" ht="30.4" customHeight="1">
      <c r="A191" s="254">
        <f>'S4 Maquette'!B191</f>
        <v>0</v>
      </c>
      <c r="B191" s="254">
        <f>'S4 Maquette'!C191</f>
        <v>0</v>
      </c>
      <c r="C191" t="s" s="24">
        <v>316</v>
      </c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48"/>
      <c r="W191" s="143"/>
      <c r="X191" s="144"/>
      <c r="Y191" s="144"/>
    </row>
    <row r="192" ht="30.4" customHeight="1">
      <c r="A192" s="254">
        <f>'S4 Maquette'!B192</f>
        <v>0</v>
      </c>
      <c r="B192" s="254">
        <f>'S4 Maquette'!C192</f>
        <v>0</v>
      </c>
      <c r="C192" t="s" s="24">
        <v>316</v>
      </c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48"/>
      <c r="W192" s="143"/>
      <c r="X192" s="144"/>
      <c r="Y192" s="144"/>
    </row>
    <row r="193" ht="30.4" customHeight="1">
      <c r="A193" s="254">
        <f>'S4 Maquette'!B193</f>
        <v>0</v>
      </c>
      <c r="B193" s="254">
        <f>'S4 Maquette'!C193</f>
        <v>0</v>
      </c>
      <c r="C193" t="s" s="24">
        <v>316</v>
      </c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48"/>
      <c r="W193" s="143"/>
      <c r="X193" s="144"/>
      <c r="Y193" s="144"/>
    </row>
    <row r="194" ht="30.4" customHeight="1">
      <c r="A194" s="254">
        <f>'S4 Maquette'!B194</f>
        <v>0</v>
      </c>
      <c r="B194" s="254">
        <f>'S4 Maquette'!C194</f>
        <v>0</v>
      </c>
      <c r="C194" t="s" s="24">
        <v>316</v>
      </c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48"/>
      <c r="W194" s="143"/>
      <c r="X194" s="144"/>
      <c r="Y194" s="144"/>
    </row>
    <row r="195" ht="30.4" customHeight="1">
      <c r="A195" s="254">
        <f>'S4 Maquette'!B195</f>
        <v>0</v>
      </c>
      <c r="B195" s="254">
        <f>'S4 Maquette'!C195</f>
        <v>0</v>
      </c>
      <c r="C195" t="s" s="24">
        <v>316</v>
      </c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48"/>
      <c r="W195" s="143"/>
      <c r="X195" s="144"/>
      <c r="Y195" s="144"/>
    </row>
    <row r="196" ht="30.4" customHeight="1">
      <c r="A196" s="254">
        <f>'S4 Maquette'!B196</f>
        <v>0</v>
      </c>
      <c r="B196" s="254">
        <f>'S4 Maquette'!C196</f>
        <v>0</v>
      </c>
      <c r="C196" t="s" s="24">
        <v>316</v>
      </c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48"/>
      <c r="W196" s="143"/>
      <c r="X196" s="144"/>
      <c r="Y196" s="144"/>
    </row>
    <row r="197" ht="30.4" customHeight="1">
      <c r="A197" s="254">
        <f>'S4 Maquette'!B197</f>
        <v>0</v>
      </c>
      <c r="B197" s="254">
        <f>'S4 Maquette'!C197</f>
        <v>0</v>
      </c>
      <c r="C197" t="s" s="24">
        <v>316</v>
      </c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48"/>
      <c r="W197" s="143"/>
      <c r="X197" s="144"/>
      <c r="Y197" s="144"/>
    </row>
    <row r="198" ht="30.4" customHeight="1">
      <c r="A198" s="254">
        <f>'S4 Maquette'!B198</f>
        <v>0</v>
      </c>
      <c r="B198" s="254">
        <f>'S4 Maquette'!C198</f>
        <v>0</v>
      </c>
      <c r="C198" t="s" s="24">
        <v>316</v>
      </c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48"/>
      <c r="W198" s="143"/>
      <c r="X198" s="144"/>
      <c r="Y198" s="144"/>
    </row>
    <row r="199" ht="30.4" customHeight="1">
      <c r="A199" s="254">
        <f>'S4 Maquette'!B199</f>
        <v>0</v>
      </c>
      <c r="B199" s="254">
        <f>'S4 Maquette'!C199</f>
        <v>0</v>
      </c>
      <c r="C199" t="s" s="24">
        <v>316</v>
      </c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48"/>
      <c r="W199" s="143"/>
      <c r="X199" s="144"/>
      <c r="Y199" s="144"/>
    </row>
    <row r="200" ht="30.4" customHeight="1">
      <c r="A200" s="254">
        <f>'S4 Maquette'!B200</f>
        <v>0</v>
      </c>
      <c r="B200" s="254">
        <f>'S4 Maquette'!C200</f>
        <v>0</v>
      </c>
      <c r="C200" t="s" s="24">
        <v>316</v>
      </c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48"/>
      <c r="W200" s="143"/>
      <c r="X200" s="144"/>
      <c r="Y200" s="144"/>
    </row>
    <row r="201" ht="30.4" customHeight="1">
      <c r="A201" s="254">
        <f>'S4 Maquette'!B201</f>
        <v>0</v>
      </c>
      <c r="B201" s="254">
        <f>'S4 Maquette'!C201</f>
        <v>0</v>
      </c>
      <c r="C201" t="s" s="24">
        <v>316</v>
      </c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48"/>
      <c r="W201" s="143"/>
      <c r="X201" s="144"/>
      <c r="Y201" s="144"/>
    </row>
    <row r="202" ht="30.4" customHeight="1">
      <c r="A202" s="254">
        <f>'S4 Maquette'!B202</f>
        <v>0</v>
      </c>
      <c r="B202" s="254">
        <f>'S4 Maquette'!C202</f>
        <v>0</v>
      </c>
      <c r="C202" t="s" s="24">
        <v>316</v>
      </c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48"/>
      <c r="W202" s="143"/>
      <c r="X202" s="144"/>
      <c r="Y202" s="144"/>
    </row>
    <row r="203" ht="30.4" customHeight="1">
      <c r="A203" s="254">
        <f>'S4 Maquette'!B203</f>
        <v>0</v>
      </c>
      <c r="B203" s="254">
        <f>'S4 Maquette'!C203</f>
        <v>0</v>
      </c>
      <c r="C203" t="s" s="24">
        <v>316</v>
      </c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48"/>
      <c r="W203" s="143"/>
      <c r="X203" s="144"/>
      <c r="Y203" s="144"/>
    </row>
    <row r="204" ht="30.4" customHeight="1">
      <c r="A204" s="254">
        <f>'S4 Maquette'!B204</f>
        <v>0</v>
      </c>
      <c r="B204" s="254">
        <f>'S4 Maquette'!C204</f>
        <v>0</v>
      </c>
      <c r="C204" t="s" s="24">
        <v>316</v>
      </c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48"/>
      <c r="W204" s="143"/>
      <c r="X204" s="144"/>
      <c r="Y204" s="144"/>
    </row>
    <row r="205" ht="30.4" customHeight="1">
      <c r="A205" s="254">
        <f>'S4 Maquette'!B205</f>
        <v>0</v>
      </c>
      <c r="B205" s="254">
        <f>'S4 Maquette'!C205</f>
        <v>0</v>
      </c>
      <c r="C205" t="s" s="24">
        <v>316</v>
      </c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48"/>
      <c r="W205" s="143"/>
      <c r="X205" s="144"/>
      <c r="Y205" s="144"/>
    </row>
    <row r="206" ht="30.4" customHeight="1">
      <c r="A206" s="254">
        <f>'S4 Maquette'!B206</f>
        <v>0</v>
      </c>
      <c r="B206" s="254">
        <f>'S4 Maquette'!C206</f>
        <v>0</v>
      </c>
      <c r="C206" t="s" s="24">
        <v>316</v>
      </c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48"/>
      <c r="W206" s="143"/>
      <c r="X206" s="144"/>
      <c r="Y206" s="144"/>
    </row>
    <row r="207" ht="30.4" customHeight="1">
      <c r="A207" s="254">
        <f>'S4 Maquette'!B207</f>
        <v>0</v>
      </c>
      <c r="B207" s="254">
        <f>'S4 Maquette'!C207</f>
        <v>0</v>
      </c>
      <c r="C207" t="s" s="24">
        <v>316</v>
      </c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48"/>
      <c r="W207" s="143"/>
      <c r="X207" s="144"/>
      <c r="Y207" s="144"/>
    </row>
    <row r="208" ht="30.4" customHeight="1">
      <c r="A208" s="254">
        <f>'S4 Maquette'!B208</f>
        <v>0</v>
      </c>
      <c r="B208" s="254">
        <f>'S4 Maquette'!C208</f>
        <v>0</v>
      </c>
      <c r="C208" t="s" s="24">
        <v>316</v>
      </c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48"/>
      <c r="W208" s="143"/>
      <c r="X208" s="144"/>
      <c r="Y208" s="144"/>
    </row>
    <row r="209" ht="30.4" customHeight="1">
      <c r="A209" s="254">
        <f>'S4 Maquette'!B209</f>
        <v>0</v>
      </c>
      <c r="B209" s="254">
        <f>'S4 Maquette'!C209</f>
        <v>0</v>
      </c>
      <c r="C209" t="s" s="24">
        <v>316</v>
      </c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48"/>
      <c r="W209" s="143"/>
      <c r="X209" s="144"/>
      <c r="Y209" s="144"/>
    </row>
    <row r="210" ht="30.4" customHeight="1">
      <c r="A210" s="254">
        <f>'S4 Maquette'!B210</f>
        <v>0</v>
      </c>
      <c r="B210" s="254">
        <f>'S4 Maquette'!C210</f>
        <v>0</v>
      </c>
      <c r="C210" t="s" s="24">
        <v>316</v>
      </c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48"/>
      <c r="W210" s="143"/>
      <c r="X210" s="144"/>
      <c r="Y210" s="144"/>
    </row>
    <row r="211" ht="30.4" customHeight="1">
      <c r="A211" s="254">
        <f>'S4 Maquette'!B211</f>
        <v>0</v>
      </c>
      <c r="B211" s="254">
        <f>'S4 Maquette'!C211</f>
        <v>0</v>
      </c>
      <c r="C211" t="s" s="24">
        <v>316</v>
      </c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48"/>
      <c r="W211" s="143"/>
      <c r="X211" s="144"/>
      <c r="Y211" s="144"/>
    </row>
    <row r="212" ht="30.4" customHeight="1">
      <c r="A212" s="254">
        <f>'S4 Maquette'!B212</f>
        <v>0</v>
      </c>
      <c r="B212" s="254">
        <f>'S4 Maquette'!C212</f>
        <v>0</v>
      </c>
      <c r="C212" t="s" s="24">
        <v>316</v>
      </c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48"/>
      <c r="W212" s="143"/>
      <c r="X212" s="144"/>
      <c r="Y212" s="144"/>
    </row>
    <row r="213" ht="30.4" customHeight="1">
      <c r="A213" s="254">
        <f>'S4 Maquette'!B213</f>
        <v>0</v>
      </c>
      <c r="B213" s="254">
        <f>'S4 Maquette'!C213</f>
        <v>0</v>
      </c>
      <c r="C213" t="s" s="24">
        <v>316</v>
      </c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48"/>
      <c r="W213" s="143"/>
      <c r="X213" s="144"/>
      <c r="Y213" s="144"/>
    </row>
    <row r="214" ht="30.4" customHeight="1">
      <c r="A214" s="254">
        <f>'S4 Maquette'!B214</f>
        <v>0</v>
      </c>
      <c r="B214" s="254">
        <f>'S4 Maquette'!C214</f>
        <v>0</v>
      </c>
      <c r="C214" t="s" s="24">
        <v>316</v>
      </c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48"/>
      <c r="W214" s="143"/>
      <c r="X214" s="144"/>
      <c r="Y214" s="144"/>
    </row>
    <row r="215" ht="30.4" customHeight="1">
      <c r="A215" s="254">
        <f>'S4 Maquette'!B215</f>
        <v>0</v>
      </c>
      <c r="B215" s="254">
        <f>'S4 Maquette'!C215</f>
        <v>0</v>
      </c>
      <c r="C215" t="s" s="24">
        <v>316</v>
      </c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48"/>
      <c r="W215" s="143"/>
      <c r="X215" s="144"/>
      <c r="Y215" s="144"/>
    </row>
    <row r="216" ht="30.4" customHeight="1">
      <c r="A216" s="254">
        <f>'S4 Maquette'!B216</f>
        <v>0</v>
      </c>
      <c r="B216" s="254">
        <f>'S4 Maquette'!C216</f>
        <v>0</v>
      </c>
      <c r="C216" t="s" s="24">
        <v>316</v>
      </c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48"/>
      <c r="W216" s="143"/>
      <c r="X216" s="144"/>
      <c r="Y216" s="144"/>
    </row>
    <row r="217" ht="30.4" customHeight="1">
      <c r="A217" s="254">
        <f>'S4 Maquette'!B217</f>
        <v>0</v>
      </c>
      <c r="B217" s="254">
        <f>'S4 Maquette'!C217</f>
        <v>0</v>
      </c>
      <c r="C217" t="s" s="24">
        <v>316</v>
      </c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48"/>
      <c r="W217" s="143"/>
      <c r="X217" s="144"/>
      <c r="Y217" s="144"/>
    </row>
    <row r="218" ht="30.4" customHeight="1">
      <c r="A218" s="254">
        <f>'S4 Maquette'!B218</f>
        <v>0</v>
      </c>
      <c r="B218" s="254">
        <f>'S4 Maquette'!C218</f>
        <v>0</v>
      </c>
      <c r="C218" t="s" s="24">
        <v>316</v>
      </c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48"/>
      <c r="W218" s="143"/>
      <c r="X218" s="144"/>
      <c r="Y218" s="144"/>
    </row>
    <row r="219" ht="30.4" customHeight="1">
      <c r="A219" s="254">
        <f>'S4 Maquette'!B219</f>
        <v>0</v>
      </c>
      <c r="B219" s="254">
        <f>'S4 Maquette'!C219</f>
        <v>0</v>
      </c>
      <c r="C219" t="s" s="24">
        <v>316</v>
      </c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48"/>
      <c r="W219" s="143"/>
      <c r="X219" s="144"/>
      <c r="Y219" s="144"/>
    </row>
    <row r="220" ht="30.4" customHeight="1">
      <c r="A220" s="254">
        <f>'S4 Maquette'!B220</f>
        <v>0</v>
      </c>
      <c r="B220" s="254">
        <f>'S4 Maquette'!C220</f>
        <v>0</v>
      </c>
      <c r="C220" t="s" s="24">
        <v>316</v>
      </c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48"/>
      <c r="W220" s="143"/>
      <c r="X220" s="144"/>
      <c r="Y220" s="144"/>
    </row>
    <row r="221" ht="30.4" customHeight="1">
      <c r="A221" s="254">
        <f>'S4 Maquette'!B221</f>
        <v>0</v>
      </c>
      <c r="B221" s="254">
        <f>'S4 Maquette'!C221</f>
        <v>0</v>
      </c>
      <c r="C221" t="s" s="24">
        <v>316</v>
      </c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48"/>
      <c r="W221" s="143"/>
      <c r="X221" s="144"/>
      <c r="Y221" s="144"/>
    </row>
    <row r="222" ht="30.4" customHeight="1">
      <c r="A222" s="254">
        <f>'S4 Maquette'!B222</f>
        <v>0</v>
      </c>
      <c r="B222" s="254">
        <f>'S4 Maquette'!C222</f>
        <v>0</v>
      </c>
      <c r="C222" t="s" s="24">
        <v>316</v>
      </c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48"/>
      <c r="W222" s="143"/>
      <c r="X222" s="144"/>
      <c r="Y222" s="144"/>
    </row>
    <row r="223" ht="30.4" customHeight="1">
      <c r="A223" s="254">
        <f>'S4 Maquette'!B223</f>
        <v>0</v>
      </c>
      <c r="B223" s="254">
        <f>'S4 Maquette'!C223</f>
        <v>0</v>
      </c>
      <c r="C223" t="s" s="24">
        <v>316</v>
      </c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48"/>
      <c r="W223" s="143"/>
      <c r="X223" s="144"/>
      <c r="Y223" s="144"/>
    </row>
    <row r="224" ht="30.4" customHeight="1">
      <c r="A224" s="254">
        <f>'S4 Maquette'!B224</f>
        <v>0</v>
      </c>
      <c r="B224" s="254">
        <f>'S4 Maquette'!C224</f>
        <v>0</v>
      </c>
      <c r="C224" t="s" s="24">
        <v>316</v>
      </c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48"/>
      <c r="W224" s="143"/>
      <c r="X224" s="144"/>
      <c r="Y224" s="144"/>
    </row>
    <row r="225" ht="30.4" customHeight="1">
      <c r="A225" s="254">
        <f>'S4 Maquette'!B225</f>
        <v>0</v>
      </c>
      <c r="B225" s="254">
        <f>'S4 Maquette'!C225</f>
        <v>0</v>
      </c>
      <c r="C225" t="s" s="24">
        <v>316</v>
      </c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48"/>
      <c r="W225" s="143"/>
      <c r="X225" s="144"/>
      <c r="Y225" s="144"/>
    </row>
    <row r="226" ht="30.4" customHeight="1">
      <c r="A226" s="254">
        <f>'S4 Maquette'!B226</f>
        <v>0</v>
      </c>
      <c r="B226" s="254">
        <f>'S4 Maquette'!C226</f>
        <v>0</v>
      </c>
      <c r="C226" t="s" s="24">
        <v>316</v>
      </c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48"/>
      <c r="W226" s="143"/>
      <c r="X226" s="144"/>
      <c r="Y226" s="144"/>
    </row>
    <row r="227" ht="30.4" customHeight="1">
      <c r="A227" s="254">
        <f>'S4 Maquette'!B227</f>
        <v>0</v>
      </c>
      <c r="B227" s="254">
        <f>'S4 Maquette'!C227</f>
        <v>0</v>
      </c>
      <c r="C227" t="s" s="24">
        <v>316</v>
      </c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48"/>
      <c r="W227" s="143"/>
      <c r="X227" s="144"/>
      <c r="Y227" s="144"/>
    </row>
    <row r="228" ht="30.4" customHeight="1">
      <c r="A228" s="254">
        <f>'S4 Maquette'!B228</f>
        <v>0</v>
      </c>
      <c r="B228" s="254">
        <f>'S4 Maquette'!C228</f>
        <v>0</v>
      </c>
      <c r="C228" t="s" s="24">
        <v>316</v>
      </c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48"/>
      <c r="W228" s="143"/>
      <c r="X228" s="144"/>
      <c r="Y228" s="144"/>
    </row>
    <row r="229" ht="30.4" customHeight="1">
      <c r="A229" s="254">
        <f>'S4 Maquette'!B229</f>
        <v>0</v>
      </c>
      <c r="B229" s="254">
        <f>'S4 Maquette'!C229</f>
        <v>0</v>
      </c>
      <c r="C229" t="s" s="24">
        <v>316</v>
      </c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48"/>
      <c r="W229" s="143"/>
      <c r="X229" s="144"/>
      <c r="Y229" s="144"/>
    </row>
    <row r="230" ht="30.4" customHeight="1">
      <c r="A230" s="254">
        <f>'S4 Maquette'!B230</f>
        <v>0</v>
      </c>
      <c r="B230" s="254">
        <f>'S4 Maquette'!C230</f>
        <v>0</v>
      </c>
      <c r="C230" t="s" s="24">
        <v>316</v>
      </c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48"/>
      <c r="W230" s="143"/>
      <c r="X230" s="144"/>
      <c r="Y230" s="144"/>
    </row>
    <row r="231" ht="30.4" customHeight="1">
      <c r="A231" s="254">
        <f>'S4 Maquette'!B231</f>
        <v>0</v>
      </c>
      <c r="B231" s="254">
        <f>'S4 Maquette'!C231</f>
        <v>0</v>
      </c>
      <c r="C231" t="s" s="24">
        <v>316</v>
      </c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48"/>
      <c r="W231" s="143"/>
      <c r="X231" s="144"/>
      <c r="Y231" s="144"/>
    </row>
    <row r="232" ht="30.4" customHeight="1">
      <c r="A232" s="254">
        <f>'S4 Maquette'!B232</f>
        <v>0</v>
      </c>
      <c r="B232" s="254">
        <f>'S4 Maquette'!C232</f>
        <v>0</v>
      </c>
      <c r="C232" t="s" s="24">
        <v>316</v>
      </c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48"/>
      <c r="W232" s="143"/>
      <c r="X232" s="144"/>
      <c r="Y232" s="144"/>
    </row>
    <row r="233" ht="30.4" customHeight="1">
      <c r="A233" s="254">
        <f>'S4 Maquette'!B233</f>
        <v>0</v>
      </c>
      <c r="B233" s="254">
        <f>'S4 Maquette'!C233</f>
        <v>0</v>
      </c>
      <c r="C233" t="s" s="24">
        <v>316</v>
      </c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48"/>
      <c r="W233" s="143"/>
      <c r="X233" s="144"/>
      <c r="Y233" s="144"/>
    </row>
    <row r="234" ht="30.4" customHeight="1">
      <c r="A234" s="254">
        <f>'S4 Maquette'!B234</f>
        <v>0</v>
      </c>
      <c r="B234" s="254">
        <f>'S4 Maquette'!C234</f>
        <v>0</v>
      </c>
      <c r="C234" t="s" s="24">
        <v>316</v>
      </c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48"/>
      <c r="W234" s="143"/>
      <c r="X234" s="144"/>
      <c r="Y234" s="144"/>
    </row>
    <row r="235" ht="30.4" customHeight="1">
      <c r="A235" s="254">
        <f>'S4 Maquette'!B235</f>
        <v>0</v>
      </c>
      <c r="B235" s="254">
        <f>'S4 Maquette'!C235</f>
        <v>0</v>
      </c>
      <c r="C235" t="s" s="24">
        <v>316</v>
      </c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48"/>
      <c r="W235" s="143"/>
      <c r="X235" s="144"/>
      <c r="Y235" s="144"/>
    </row>
    <row r="236" ht="30.4" customHeight="1">
      <c r="A236" s="254">
        <f>'S4 Maquette'!B236</f>
        <v>0</v>
      </c>
      <c r="B236" s="254">
        <f>'S4 Maquette'!C236</f>
        <v>0</v>
      </c>
      <c r="C236" t="s" s="24">
        <v>316</v>
      </c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48"/>
      <c r="W236" s="143"/>
      <c r="X236" s="144"/>
      <c r="Y236" s="144"/>
    </row>
    <row r="237" ht="30.4" customHeight="1">
      <c r="A237" s="254">
        <f>'S4 Maquette'!B237</f>
        <v>0</v>
      </c>
      <c r="B237" s="254">
        <f>'S4 Maquette'!C237</f>
        <v>0</v>
      </c>
      <c r="C237" t="s" s="24">
        <v>316</v>
      </c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48"/>
      <c r="W237" s="143"/>
      <c r="X237" s="144"/>
      <c r="Y237" s="144"/>
    </row>
    <row r="238" ht="30.4" customHeight="1">
      <c r="A238" s="254">
        <f>'S4 Maquette'!B238</f>
        <v>0</v>
      </c>
      <c r="B238" s="254">
        <f>'S4 Maquette'!C238</f>
        <v>0</v>
      </c>
      <c r="C238" t="s" s="24">
        <v>316</v>
      </c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48"/>
      <c r="W238" s="143"/>
      <c r="X238" s="144"/>
      <c r="Y238" s="144"/>
    </row>
    <row r="239" ht="30.4" customHeight="1">
      <c r="A239" s="254">
        <f>'S4 Maquette'!B239</f>
        <v>0</v>
      </c>
      <c r="B239" s="254">
        <f>'S4 Maquette'!C239</f>
        <v>0</v>
      </c>
      <c r="C239" t="s" s="24">
        <v>316</v>
      </c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48"/>
      <c r="W239" s="143"/>
      <c r="X239" s="144"/>
      <c r="Y239" s="144"/>
    </row>
    <row r="240" ht="30.4" customHeight="1">
      <c r="A240" s="254">
        <f>'S4 Maquette'!B240</f>
        <v>0</v>
      </c>
      <c r="B240" s="254">
        <f>'S4 Maquette'!C240</f>
        <v>0</v>
      </c>
      <c r="C240" t="s" s="24">
        <v>316</v>
      </c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48"/>
      <c r="W240" s="143"/>
      <c r="X240" s="144"/>
      <c r="Y240" s="144"/>
    </row>
    <row r="241" ht="30.4" customHeight="1">
      <c r="A241" s="254">
        <f>'S4 Maquette'!B241</f>
        <v>0</v>
      </c>
      <c r="B241" s="254">
        <f>'S4 Maquette'!C241</f>
        <v>0</v>
      </c>
      <c r="C241" t="s" s="24">
        <v>316</v>
      </c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48"/>
      <c r="W241" s="143"/>
      <c r="X241" s="144"/>
      <c r="Y241" s="144"/>
    </row>
    <row r="242" ht="30.4" customHeight="1">
      <c r="A242" s="254">
        <f>'S4 Maquette'!B242</f>
        <v>0</v>
      </c>
      <c r="B242" s="254">
        <f>'S4 Maquette'!C242</f>
        <v>0</v>
      </c>
      <c r="C242" t="s" s="24">
        <v>316</v>
      </c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48"/>
      <c r="W242" s="143"/>
      <c r="X242" s="144"/>
      <c r="Y242" s="144"/>
    </row>
    <row r="243" ht="30.4" customHeight="1">
      <c r="A243" s="254">
        <f>'S4 Maquette'!B243</f>
        <v>0</v>
      </c>
      <c r="B243" s="254">
        <f>'S4 Maquette'!C243</f>
        <v>0</v>
      </c>
      <c r="C243" t="s" s="24">
        <v>316</v>
      </c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48"/>
      <c r="W243" s="143"/>
      <c r="X243" s="144"/>
      <c r="Y243" s="144"/>
    </row>
    <row r="244" ht="30.4" customHeight="1">
      <c r="A244" s="254">
        <f>'S4 Maquette'!B244</f>
        <v>0</v>
      </c>
      <c r="B244" s="254">
        <f>'S4 Maquette'!C244</f>
        <v>0</v>
      </c>
      <c r="C244" t="s" s="24">
        <v>316</v>
      </c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48"/>
      <c r="W244" s="143"/>
      <c r="X244" s="144"/>
      <c r="Y244" s="144"/>
    </row>
    <row r="245" ht="30.4" customHeight="1">
      <c r="A245" s="254">
        <f>'S4 Maquette'!B245</f>
        <v>0</v>
      </c>
      <c r="B245" s="254">
        <f>'S4 Maquette'!C245</f>
        <v>0</v>
      </c>
      <c r="C245" t="s" s="24">
        <v>316</v>
      </c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48"/>
      <c r="W245" s="143"/>
      <c r="X245" s="144"/>
      <c r="Y245" s="144"/>
    </row>
    <row r="246" ht="30.4" customHeight="1">
      <c r="A246" s="254">
        <f>'S4 Maquette'!B246</f>
        <v>0</v>
      </c>
      <c r="B246" s="254">
        <f>'S4 Maquette'!C246</f>
        <v>0</v>
      </c>
      <c r="C246" t="s" s="24">
        <v>316</v>
      </c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48"/>
      <c r="W246" s="143"/>
      <c r="X246" s="144"/>
      <c r="Y246" s="144"/>
    </row>
    <row r="247" ht="30.4" customHeight="1">
      <c r="A247" s="254">
        <f>'S4 Maquette'!B247</f>
        <v>0</v>
      </c>
      <c r="B247" s="254">
        <f>'S4 Maquette'!C247</f>
        <v>0</v>
      </c>
      <c r="C247" t="s" s="24">
        <v>316</v>
      </c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48"/>
      <c r="W247" s="143"/>
      <c r="X247" s="144"/>
      <c r="Y247" s="144"/>
    </row>
    <row r="248" ht="30.4" customHeight="1">
      <c r="A248" s="254">
        <f>'S4 Maquette'!B248</f>
        <v>0</v>
      </c>
      <c r="B248" s="254">
        <f>'S4 Maquette'!C248</f>
        <v>0</v>
      </c>
      <c r="C248" t="s" s="24">
        <v>316</v>
      </c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48"/>
      <c r="W248" s="143"/>
      <c r="X248" s="144"/>
      <c r="Y248" s="144"/>
    </row>
    <row r="249" ht="30.4" customHeight="1">
      <c r="A249" s="254">
        <f>'S4 Maquette'!B249</f>
        <v>0</v>
      </c>
      <c r="B249" s="254">
        <f>'S4 Maquette'!C249</f>
        <v>0</v>
      </c>
      <c r="C249" t="s" s="24">
        <v>316</v>
      </c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48"/>
      <c r="W249" s="143"/>
      <c r="X249" s="144"/>
      <c r="Y249" s="144"/>
    </row>
    <row r="250" ht="30.4" customHeight="1">
      <c r="A250" s="254">
        <f>'S4 Maquette'!B250</f>
        <v>0</v>
      </c>
      <c r="B250" s="254">
        <f>'S4 Maquette'!C250</f>
        <v>0</v>
      </c>
      <c r="C250" t="s" s="24">
        <v>316</v>
      </c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48"/>
      <c r="W250" s="143"/>
      <c r="X250" s="144"/>
      <c r="Y250" s="144"/>
    </row>
    <row r="251" ht="30.4" customHeight="1">
      <c r="A251" s="254">
        <f>'S4 Maquette'!B251</f>
        <v>0</v>
      </c>
      <c r="B251" s="254">
        <f>'S4 Maquette'!C251</f>
        <v>0</v>
      </c>
      <c r="C251" t="s" s="24">
        <v>316</v>
      </c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48"/>
      <c r="W251" s="143"/>
      <c r="X251" s="144"/>
      <c r="Y251" s="144"/>
    </row>
    <row r="252" ht="30.4" customHeight="1">
      <c r="A252" s="254">
        <f>'S4 Maquette'!B252</f>
        <v>0</v>
      </c>
      <c r="B252" s="254">
        <f>'S4 Maquette'!C252</f>
        <v>0</v>
      </c>
      <c r="C252" t="s" s="24">
        <v>316</v>
      </c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48"/>
      <c r="W252" s="143"/>
      <c r="X252" s="144"/>
      <c r="Y252" s="144"/>
    </row>
    <row r="253" ht="30.4" customHeight="1">
      <c r="A253" s="254">
        <f>'S4 Maquette'!B253</f>
        <v>0</v>
      </c>
      <c r="B253" s="254">
        <f>'S4 Maquette'!C253</f>
        <v>0</v>
      </c>
      <c r="C253" t="s" s="24">
        <v>316</v>
      </c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48"/>
      <c r="W253" s="143"/>
      <c r="X253" s="144"/>
      <c r="Y253" s="144"/>
    </row>
    <row r="254" ht="30.4" customHeight="1">
      <c r="A254" s="254">
        <f>'S4 Maquette'!B254</f>
        <v>0</v>
      </c>
      <c r="B254" s="254">
        <f>'S4 Maquette'!C254</f>
        <v>0</v>
      </c>
      <c r="C254" t="s" s="24">
        <v>316</v>
      </c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48"/>
      <c r="W254" s="143"/>
      <c r="X254" s="144"/>
      <c r="Y254" s="144"/>
    </row>
    <row r="255" ht="30.4" customHeight="1">
      <c r="A255" s="254">
        <f>'S4 Maquette'!B255</f>
        <v>0</v>
      </c>
      <c r="B255" s="254">
        <f>'S4 Maquette'!C255</f>
        <v>0</v>
      </c>
      <c r="C255" t="s" s="24">
        <v>316</v>
      </c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48"/>
      <c r="W255" s="143"/>
      <c r="X255" s="144"/>
      <c r="Y255" s="144"/>
    </row>
    <row r="256" ht="30.4" customHeight="1">
      <c r="A256" s="254">
        <f>'S4 Maquette'!B256</f>
        <v>0</v>
      </c>
      <c r="B256" s="254">
        <f>'S4 Maquette'!C256</f>
        <v>0</v>
      </c>
      <c r="C256" t="s" s="24">
        <v>316</v>
      </c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48"/>
      <c r="W256" s="143"/>
      <c r="X256" s="144"/>
      <c r="Y256" s="144"/>
    </row>
    <row r="257" ht="30.4" customHeight="1">
      <c r="A257" s="254">
        <f>'S4 Maquette'!B257</f>
        <v>0</v>
      </c>
      <c r="B257" s="254">
        <f>'S4 Maquette'!C257</f>
        <v>0</v>
      </c>
      <c r="C257" t="s" s="24">
        <v>316</v>
      </c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48"/>
      <c r="W257" s="143"/>
      <c r="X257" s="144"/>
      <c r="Y257" s="144"/>
    </row>
    <row r="258" ht="30.4" customHeight="1">
      <c r="A258" s="254">
        <f>'S4 Maquette'!B258</f>
        <v>0</v>
      </c>
      <c r="B258" s="254">
        <f>'S4 Maquette'!C258</f>
        <v>0</v>
      </c>
      <c r="C258" t="s" s="24">
        <v>316</v>
      </c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48"/>
      <c r="W258" s="143"/>
      <c r="X258" s="144"/>
      <c r="Y258" s="144"/>
    </row>
    <row r="259" ht="30.4" customHeight="1">
      <c r="A259" s="254">
        <f>'S4 Maquette'!B259</f>
        <v>0</v>
      </c>
      <c r="B259" s="254">
        <f>'S4 Maquette'!C259</f>
        <v>0</v>
      </c>
      <c r="C259" t="s" s="24">
        <v>316</v>
      </c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48"/>
      <c r="W259" s="143"/>
      <c r="X259" s="144"/>
      <c r="Y259" s="144"/>
    </row>
    <row r="260" ht="30.4" customHeight="1">
      <c r="A260" s="254">
        <f>'S4 Maquette'!B260</f>
        <v>0</v>
      </c>
      <c r="B260" s="254">
        <f>'S4 Maquette'!C260</f>
        <v>0</v>
      </c>
      <c r="C260" t="s" s="24">
        <v>316</v>
      </c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48"/>
      <c r="W260" s="143"/>
      <c r="X260" s="144"/>
      <c r="Y260" s="144"/>
    </row>
    <row r="261" ht="30.4" customHeight="1">
      <c r="A261" s="254">
        <f>'S4 Maquette'!B261</f>
        <v>0</v>
      </c>
      <c r="B261" s="254">
        <f>'S4 Maquette'!C261</f>
        <v>0</v>
      </c>
      <c r="C261" t="s" s="24">
        <v>316</v>
      </c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48"/>
      <c r="W261" s="143"/>
      <c r="X261" s="144"/>
      <c r="Y261" s="144"/>
    </row>
    <row r="262" ht="30.4" customHeight="1">
      <c r="A262" s="254">
        <f>'S4 Maquette'!B262</f>
        <v>0</v>
      </c>
      <c r="B262" s="254">
        <f>'S4 Maquette'!C262</f>
        <v>0</v>
      </c>
      <c r="C262" t="s" s="24">
        <v>316</v>
      </c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48"/>
      <c r="W262" s="143"/>
      <c r="X262" s="144"/>
      <c r="Y262" s="144"/>
    </row>
    <row r="263" ht="30.4" customHeight="1">
      <c r="A263" s="254">
        <f>'S4 Maquette'!B263</f>
        <v>0</v>
      </c>
      <c r="B263" s="254">
        <f>'S4 Maquette'!C263</f>
        <v>0</v>
      </c>
      <c r="C263" t="s" s="24">
        <v>316</v>
      </c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48"/>
      <c r="W263" s="143"/>
      <c r="X263" s="144"/>
      <c r="Y263" s="144"/>
    </row>
    <row r="264" ht="30.4" customHeight="1">
      <c r="A264" s="254">
        <f>'S4 Maquette'!B264</f>
        <v>0</v>
      </c>
      <c r="B264" s="254">
        <f>'S4 Maquette'!C264</f>
        <v>0</v>
      </c>
      <c r="C264" t="s" s="24">
        <v>316</v>
      </c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48"/>
      <c r="W264" s="143"/>
      <c r="X264" s="144"/>
      <c r="Y264" s="144"/>
    </row>
    <row r="265" ht="30.4" customHeight="1">
      <c r="A265" s="254">
        <f>'S4 Maquette'!B265</f>
        <v>0</v>
      </c>
      <c r="B265" s="254">
        <f>'S4 Maquette'!C265</f>
        <v>0</v>
      </c>
      <c r="C265" t="s" s="24">
        <v>316</v>
      </c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48"/>
      <c r="W265" s="143"/>
      <c r="X265" s="144"/>
      <c r="Y265" s="144"/>
    </row>
    <row r="266" ht="30.4" customHeight="1">
      <c r="A266" s="254">
        <f>'S4 Maquette'!B266</f>
        <v>0</v>
      </c>
      <c r="B266" s="254">
        <f>'S4 Maquette'!C266</f>
        <v>0</v>
      </c>
      <c r="C266" t="s" s="24">
        <v>316</v>
      </c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48"/>
      <c r="W266" s="143"/>
      <c r="X266" s="144"/>
      <c r="Y266" s="144"/>
    </row>
    <row r="267" ht="30.4" customHeight="1">
      <c r="A267" s="254">
        <f>'S4 Maquette'!B267</f>
        <v>0</v>
      </c>
      <c r="B267" s="254">
        <f>'S4 Maquette'!C267</f>
        <v>0</v>
      </c>
      <c r="C267" t="s" s="24">
        <v>316</v>
      </c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48"/>
      <c r="W267" s="143"/>
      <c r="X267" s="144"/>
      <c r="Y267" s="144"/>
    </row>
    <row r="268" ht="30.4" customHeight="1">
      <c r="A268" s="254">
        <f>'S4 Maquette'!B268</f>
        <v>0</v>
      </c>
      <c r="B268" s="254">
        <f>'S4 Maquette'!C268</f>
        <v>0</v>
      </c>
      <c r="C268" t="s" s="24">
        <v>316</v>
      </c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48"/>
      <c r="W268" s="143"/>
      <c r="X268" s="144"/>
      <c r="Y268" s="144"/>
    </row>
    <row r="269" ht="30.4" customHeight="1">
      <c r="A269" s="254">
        <f>'S4 Maquette'!B269</f>
        <v>0</v>
      </c>
      <c r="B269" s="254">
        <f>'S4 Maquette'!C269</f>
        <v>0</v>
      </c>
      <c r="C269" t="s" s="24">
        <v>316</v>
      </c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48"/>
      <c r="W269" s="143"/>
      <c r="X269" s="144"/>
      <c r="Y269" s="144"/>
    </row>
    <row r="270" ht="30.4" customHeight="1">
      <c r="A270" s="254">
        <f>'S4 Maquette'!B270</f>
        <v>0</v>
      </c>
      <c r="B270" s="254">
        <f>'S4 Maquette'!C270</f>
        <v>0</v>
      </c>
      <c r="C270" t="s" s="24">
        <v>316</v>
      </c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48"/>
      <c r="W270" s="143"/>
      <c r="X270" s="144"/>
      <c r="Y270" s="144"/>
    </row>
    <row r="271" ht="30.4" customHeight="1">
      <c r="A271" s="254">
        <f>'S4 Maquette'!B271</f>
        <v>0</v>
      </c>
      <c r="B271" s="254">
        <f>'S4 Maquette'!C271</f>
        <v>0</v>
      </c>
      <c r="C271" t="s" s="24">
        <v>316</v>
      </c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48"/>
      <c r="W271" s="143"/>
      <c r="X271" s="144"/>
      <c r="Y271" s="144"/>
    </row>
    <row r="272" ht="30.4" customHeight="1">
      <c r="A272" s="254">
        <f>'S4 Maquette'!B272</f>
        <v>0</v>
      </c>
      <c r="B272" s="254">
        <f>'S4 Maquette'!C272</f>
        <v>0</v>
      </c>
      <c r="C272" t="s" s="24">
        <v>316</v>
      </c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48"/>
      <c r="W272" s="143"/>
      <c r="X272" s="144"/>
      <c r="Y272" s="144"/>
    </row>
    <row r="273" ht="30.4" customHeight="1">
      <c r="A273" s="254">
        <f>'S4 Maquette'!B273</f>
        <v>0</v>
      </c>
      <c r="B273" s="254">
        <f>'S4 Maquette'!C273</f>
        <v>0</v>
      </c>
      <c r="C273" t="s" s="24">
        <v>316</v>
      </c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48"/>
      <c r="W273" s="143"/>
      <c r="X273" s="144"/>
      <c r="Y273" s="144"/>
    </row>
    <row r="274" ht="30.4" customHeight="1">
      <c r="A274" s="254">
        <f>'S4 Maquette'!B274</f>
        <v>0</v>
      </c>
      <c r="B274" s="254">
        <f>'S4 Maquette'!C274</f>
        <v>0</v>
      </c>
      <c r="C274" t="s" s="24">
        <v>316</v>
      </c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48"/>
      <c r="W274" s="143"/>
      <c r="X274" s="144"/>
      <c r="Y274" s="144"/>
    </row>
    <row r="275" ht="30.4" customHeight="1">
      <c r="A275" s="254">
        <f>'S4 Maquette'!B275</f>
        <v>0</v>
      </c>
      <c r="B275" s="254">
        <f>'S4 Maquette'!C275</f>
        <v>0</v>
      </c>
      <c r="C275" t="s" s="24">
        <v>316</v>
      </c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48"/>
      <c r="W275" s="143"/>
      <c r="X275" s="144"/>
      <c r="Y275" s="144"/>
    </row>
    <row r="276" ht="30.4" customHeight="1">
      <c r="A276" s="254">
        <f>'S4 Maquette'!B276</f>
        <v>0</v>
      </c>
      <c r="B276" s="254">
        <f>'S4 Maquette'!C276</f>
        <v>0</v>
      </c>
      <c r="C276" t="s" s="24">
        <v>316</v>
      </c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48"/>
      <c r="W276" s="143"/>
      <c r="X276" s="144"/>
      <c r="Y276" s="144"/>
    </row>
    <row r="277" ht="30.4" customHeight="1">
      <c r="A277" s="254">
        <f>'S4 Maquette'!B277</f>
        <v>0</v>
      </c>
      <c r="B277" s="254">
        <f>'S4 Maquette'!C277</f>
        <v>0</v>
      </c>
      <c r="C277" t="s" s="24">
        <v>316</v>
      </c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48"/>
      <c r="W277" s="143"/>
      <c r="X277" s="144"/>
      <c r="Y277" s="144"/>
    </row>
    <row r="278" ht="30.4" customHeight="1">
      <c r="A278" s="254">
        <f>'S4 Maquette'!B278</f>
        <v>0</v>
      </c>
      <c r="B278" s="254">
        <f>'S4 Maquette'!C278</f>
        <v>0</v>
      </c>
      <c r="C278" t="s" s="24">
        <v>316</v>
      </c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48"/>
      <c r="W278" s="143"/>
      <c r="X278" s="144"/>
      <c r="Y278" s="144"/>
    </row>
    <row r="279" ht="30.4" customHeight="1">
      <c r="A279" s="254">
        <f>'S4 Maquette'!B279</f>
        <v>0</v>
      </c>
      <c r="B279" s="254">
        <f>'S4 Maquette'!C279</f>
        <v>0</v>
      </c>
      <c r="C279" t="s" s="24">
        <v>316</v>
      </c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48"/>
      <c r="W279" s="143"/>
      <c r="X279" s="144"/>
      <c r="Y279" s="144"/>
    </row>
    <row r="280" ht="30.4" customHeight="1">
      <c r="A280" s="254">
        <f>'S4 Maquette'!B280</f>
        <v>0</v>
      </c>
      <c r="B280" s="254">
        <f>'S4 Maquette'!C280</f>
        <v>0</v>
      </c>
      <c r="C280" t="s" s="24">
        <v>316</v>
      </c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48"/>
      <c r="W280" s="143"/>
      <c r="X280" s="144"/>
      <c r="Y280" s="144"/>
    </row>
    <row r="281" ht="30.4" customHeight="1">
      <c r="A281" s="254">
        <f>'S4 Maquette'!B281</f>
        <v>0</v>
      </c>
      <c r="B281" s="254">
        <f>'S4 Maquette'!C281</f>
        <v>0</v>
      </c>
      <c r="C281" t="s" s="24">
        <v>316</v>
      </c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48"/>
      <c r="W281" s="143"/>
      <c r="X281" s="144"/>
      <c r="Y281" s="144"/>
    </row>
    <row r="282" ht="30.4" customHeight="1">
      <c r="A282" s="254">
        <f>'S4 Maquette'!B282</f>
        <v>0</v>
      </c>
      <c r="B282" s="254">
        <f>'S4 Maquette'!C282</f>
        <v>0</v>
      </c>
      <c r="C282" t="s" s="24">
        <v>316</v>
      </c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48"/>
      <c r="W282" s="143"/>
      <c r="X282" s="144"/>
      <c r="Y282" s="144"/>
    </row>
    <row r="283" ht="30.4" customHeight="1">
      <c r="A283" s="254">
        <f>'S4 Maquette'!B283</f>
        <v>0</v>
      </c>
      <c r="B283" s="254">
        <f>'S4 Maquette'!C283</f>
        <v>0</v>
      </c>
      <c r="C283" t="s" s="24">
        <v>316</v>
      </c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48"/>
      <c r="W283" s="143"/>
      <c r="X283" s="144"/>
      <c r="Y283" s="144"/>
    </row>
    <row r="284" ht="30.4" customHeight="1">
      <c r="A284" s="254">
        <f>'S4 Maquette'!B284</f>
        <v>0</v>
      </c>
      <c r="B284" s="254">
        <f>'S4 Maquette'!C284</f>
        <v>0</v>
      </c>
      <c r="C284" t="s" s="24">
        <v>316</v>
      </c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48"/>
      <c r="W284" s="143"/>
      <c r="X284" s="144"/>
      <c r="Y284" s="144"/>
    </row>
    <row r="285" ht="30.4" customHeight="1">
      <c r="A285" s="254">
        <f>'S4 Maquette'!B285</f>
        <v>0</v>
      </c>
      <c r="B285" s="254">
        <f>'S4 Maquette'!C285</f>
        <v>0</v>
      </c>
      <c r="C285" t="s" s="24">
        <v>316</v>
      </c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48"/>
      <c r="W285" s="143"/>
      <c r="X285" s="144"/>
      <c r="Y285" s="144"/>
    </row>
    <row r="286" ht="30.4" customHeight="1">
      <c r="A286" s="254">
        <f>'S4 Maquette'!B286</f>
        <v>0</v>
      </c>
      <c r="B286" s="254">
        <f>'S4 Maquette'!C286</f>
        <v>0</v>
      </c>
      <c r="C286" t="s" s="24">
        <v>316</v>
      </c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48"/>
      <c r="W286" s="143"/>
      <c r="X286" s="144"/>
      <c r="Y286" s="144"/>
    </row>
    <row r="287" ht="30.4" customHeight="1">
      <c r="A287" s="254">
        <f>'S4 Maquette'!B287</f>
        <v>0</v>
      </c>
      <c r="B287" s="254">
        <f>'S4 Maquette'!C287</f>
        <v>0</v>
      </c>
      <c r="C287" t="s" s="24">
        <v>316</v>
      </c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48"/>
      <c r="W287" s="143"/>
      <c r="X287" s="144"/>
      <c r="Y287" s="144"/>
    </row>
    <row r="288" ht="30.4" customHeight="1">
      <c r="A288" s="254">
        <f>'S4 Maquette'!B288</f>
        <v>0</v>
      </c>
      <c r="B288" s="254">
        <f>'S4 Maquette'!C288</f>
        <v>0</v>
      </c>
      <c r="C288" t="s" s="24">
        <v>316</v>
      </c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48"/>
      <c r="W288" s="143"/>
      <c r="X288" s="144"/>
      <c r="Y288" s="144"/>
    </row>
    <row r="289" ht="30.4" customHeight="1">
      <c r="A289" s="254">
        <f>'S4 Maquette'!B289</f>
        <v>0</v>
      </c>
      <c r="B289" s="254">
        <f>'S4 Maquette'!C289</f>
        <v>0</v>
      </c>
      <c r="C289" t="s" s="24">
        <v>316</v>
      </c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48"/>
      <c r="W289" s="143"/>
      <c r="X289" s="144"/>
      <c r="Y289" s="144"/>
    </row>
    <row r="290" ht="30.4" customHeight="1">
      <c r="A290" s="254">
        <f>'S4 Maquette'!B290</f>
        <v>0</v>
      </c>
      <c r="B290" s="254">
        <f>'S4 Maquette'!C290</f>
        <v>0</v>
      </c>
      <c r="C290" t="s" s="24">
        <v>316</v>
      </c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48"/>
      <c r="W290" s="143"/>
      <c r="X290" s="144"/>
      <c r="Y290" s="144"/>
    </row>
    <row r="291" ht="30.4" customHeight="1">
      <c r="A291" s="254">
        <f>'S4 Maquette'!B291</f>
        <v>0</v>
      </c>
      <c r="B291" s="254">
        <f>'S4 Maquette'!C291</f>
        <v>0</v>
      </c>
      <c r="C291" t="s" s="24">
        <v>316</v>
      </c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48"/>
      <c r="W291" s="143"/>
      <c r="X291" s="144"/>
      <c r="Y291" s="144"/>
    </row>
    <row r="292" ht="30.4" customHeight="1">
      <c r="A292" s="254">
        <f>'S4 Maquette'!B292</f>
        <v>0</v>
      </c>
      <c r="B292" s="254">
        <f>'S4 Maquette'!C292</f>
        <v>0</v>
      </c>
      <c r="C292" t="s" s="24">
        <v>316</v>
      </c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48"/>
      <c r="W292" s="143"/>
      <c r="X292" s="144"/>
      <c r="Y292" s="144"/>
    </row>
    <row r="293" ht="30.4" customHeight="1">
      <c r="A293" s="254">
        <f>'S4 Maquette'!B293</f>
        <v>0</v>
      </c>
      <c r="B293" s="254">
        <f>'S4 Maquette'!C293</f>
        <v>0</v>
      </c>
      <c r="C293" t="s" s="24">
        <v>316</v>
      </c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48"/>
      <c r="W293" s="143"/>
      <c r="X293" s="144"/>
      <c r="Y293" s="144"/>
    </row>
    <row r="294" ht="30.4" customHeight="1">
      <c r="A294" s="254">
        <f>'S4 Maquette'!B294</f>
        <v>0</v>
      </c>
      <c r="B294" s="254">
        <f>'S4 Maquette'!C294</f>
        <v>0</v>
      </c>
      <c r="C294" t="s" s="24">
        <v>316</v>
      </c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48"/>
      <c r="W294" s="143"/>
      <c r="X294" s="144"/>
      <c r="Y294" s="144"/>
    </row>
    <row r="295" ht="30.4" customHeight="1">
      <c r="A295" s="254">
        <f>'S4 Maquette'!B295</f>
        <v>0</v>
      </c>
      <c r="B295" s="254">
        <f>'S4 Maquette'!C295</f>
        <v>0</v>
      </c>
      <c r="C295" t="s" s="24">
        <v>316</v>
      </c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48"/>
      <c r="W295" s="143"/>
      <c r="X295" s="144"/>
      <c r="Y295" s="144"/>
    </row>
    <row r="296" ht="30.4" customHeight="1">
      <c r="A296" s="254">
        <f>'S4 Maquette'!B296</f>
        <v>0</v>
      </c>
      <c r="B296" s="254">
        <f>'S4 Maquette'!C296</f>
        <v>0</v>
      </c>
      <c r="C296" t="s" s="24">
        <v>316</v>
      </c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48"/>
      <c r="W296" s="143"/>
      <c r="X296" s="144"/>
      <c r="Y296" s="144"/>
    </row>
    <row r="297" ht="30.4" customHeight="1">
      <c r="A297" s="254">
        <f>'S4 Maquette'!B297</f>
        <v>0</v>
      </c>
      <c r="B297" s="254">
        <f>'S4 Maquette'!C297</f>
        <v>0</v>
      </c>
      <c r="C297" t="s" s="24">
        <v>316</v>
      </c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48"/>
      <c r="W297" s="143"/>
      <c r="X297" s="144"/>
      <c r="Y297" s="144"/>
    </row>
    <row r="298" ht="30.4" customHeight="1">
      <c r="A298" s="254">
        <f>'S4 Maquette'!B298</f>
        <v>0</v>
      </c>
      <c r="B298" s="254">
        <f>'S4 Maquette'!C298</f>
        <v>0</v>
      </c>
      <c r="C298" t="s" s="24">
        <v>316</v>
      </c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48"/>
      <c r="W298" s="143"/>
      <c r="X298" s="144"/>
      <c r="Y298" s="144"/>
    </row>
    <row r="299" ht="30.4" customHeight="1">
      <c r="A299" s="254">
        <f>'S4 Maquette'!B299</f>
        <v>0</v>
      </c>
      <c r="B299" s="254">
        <f>'S4 Maquette'!C299</f>
        <v>0</v>
      </c>
      <c r="C299" t="s" s="24">
        <v>316</v>
      </c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48"/>
      <c r="W299" s="143"/>
      <c r="X299" s="144"/>
      <c r="Y299" s="144"/>
    </row>
    <row r="300" ht="30.4" customHeight="1">
      <c r="A300" s="254">
        <f>'S4 Maquette'!B300</f>
        <v>0</v>
      </c>
      <c r="B300" s="254">
        <f>'S4 Maquette'!C300</f>
        <v>0</v>
      </c>
      <c r="C300" t="s" s="24">
        <v>316</v>
      </c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48"/>
      <c r="W300" s="143"/>
      <c r="X300" s="144"/>
      <c r="Y300" s="144"/>
    </row>
  </sheetData>
  <mergeCells count="26">
    <mergeCell ref="M12:Q13"/>
    <mergeCell ref="P14:Q17"/>
    <mergeCell ref="R12:U13"/>
    <mergeCell ref="A13:A14"/>
    <mergeCell ref="B13:C14"/>
    <mergeCell ref="D13:D14"/>
    <mergeCell ref="E13:G14"/>
    <mergeCell ref="M14:M17"/>
    <mergeCell ref="N14:O17"/>
    <mergeCell ref="R14:R17"/>
    <mergeCell ref="S14:S17"/>
    <mergeCell ref="T14:T17"/>
    <mergeCell ref="U14:U17"/>
    <mergeCell ref="A15:A16"/>
    <mergeCell ref="B15:C16"/>
    <mergeCell ref="D15:D16"/>
    <mergeCell ref="E15:G16"/>
    <mergeCell ref="A1:I6"/>
    <mergeCell ref="C7:D9"/>
    <mergeCell ref="E7:F9"/>
    <mergeCell ref="G7:G9"/>
    <mergeCell ref="H7:I9"/>
    <mergeCell ref="A7:A11"/>
    <mergeCell ref="B7:B11"/>
    <mergeCell ref="C10:D11"/>
    <mergeCell ref="E10:I11"/>
  </mergeCells>
  <dataValidations count="6">
    <dataValidation type="list" allowBlank="1" showInputMessage="1" showErrorMessage="1" sqref="D1:D6">
      <formula1>"Obligatoire,Facultatif,Complémentaire"</formula1>
    </dataValidation>
    <dataValidation type="list" allowBlank="1" showInputMessage="1" showErrorMessage="1" sqref="C19:C300">
      <formula1>"Modification MCC"</formula1>
    </dataValidation>
    <dataValidation type="list" allowBlank="1" showInputMessage="1" showErrorMessage="1" sqref="E19:I300">
      <formula1>"OUI,NON"</formula1>
    </dataValidation>
    <dataValidation type="list" allowBlank="1" showInputMessage="1" showErrorMessage="1" sqref="K19:K300">
      <formula1>"CCI (CC Intégral),CT (Contrôle terminal),CC&amp;CT"</formula1>
    </dataValidation>
    <dataValidation type="list" allowBlank="1" showInputMessage="1" showErrorMessage="1" sqref="N19:N300 P19:P300 S19:S300">
      <formula1>"Écrit,Oral,Écrit/Pratique,Rapport/Mémoire,Pratique sportive"</formula1>
    </dataValidation>
    <dataValidation type="list" allowBlank="1" showInputMessage="1" showErrorMessage="1" sqref="R19:R300">
      <formula1>"CT (Contrôle terminal),Autres"</formula1>
    </dataValidation>
  </dataValidation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