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F:\maquette SV pour  2026-27\MCC\"/>
    </mc:Choice>
  </mc:AlternateContent>
  <xr:revisionPtr revIDLastSave="0" documentId="13_ncr:1_{4A8A9A6B-D299-496B-B090-B64890F92643}" xr6:coauthVersionLast="47" xr6:coauthVersionMax="47" xr10:uidLastSave="{00000000-0000-0000-0000-000000000000}"/>
  <bookViews>
    <workbookView xWindow="-108" yWindow="-108" windowWidth="23256" windowHeight="12456" firstSheet="2" activeTab="2" xr2:uid="{00000000-000D-0000-FFFF-FFFF00000000}"/>
  </bookViews>
  <sheets>
    <sheet name="Listes" sheetId="6" state="hidden" r:id="rId1"/>
    <sheet name="Calcul" sheetId="17" state="hidden" r:id="rId2"/>
    <sheet name="Fiche Générale" sheetId="2" r:id="rId3"/>
    <sheet name="MCC ARE" sheetId="20" r:id="rId4"/>
    <sheet name="S5 Maquette" sheetId="3" r:id="rId5"/>
    <sheet name="S5 MCC" sheetId="19" r:id="rId6"/>
    <sheet name="S6 Maquette" sheetId="12" r:id="rId7"/>
    <sheet name="S6 MCC" sheetId="18" r:id="rId8"/>
  </sheets>
  <externalReferences>
    <externalReference r:id="rId9"/>
  </externalReference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5">#REF!</definedName>
    <definedName name="liste_cmp" localSheetId="6">#REF!</definedName>
    <definedName name="liste_cmp" localSheetId="7">#REF!</definedName>
    <definedName name="liste_cmp">#REF!</definedName>
    <definedName name="liste_mention" localSheetId="5">#REF!</definedName>
    <definedName name="liste_mention" localSheetId="6">#REF!</definedName>
    <definedName name="liste_mention" localSheetId="7">#REF!</definedName>
    <definedName name="liste_mention">#REF!</definedName>
    <definedName name="Médecine" localSheetId="5">#REF!</definedName>
    <definedName name="Médecine" localSheetId="6">#REF!</definedName>
    <definedName name="Médecine" localSheetId="7">#REF!</definedName>
    <definedName name="Médecine">#REF!</definedName>
    <definedName name="Por" localSheetId="5">#REF!</definedName>
    <definedName name="Por" localSheetId="6">#REF!</definedName>
    <definedName name="Por" localSheetId="7">#REF!</definedName>
    <definedName name="Por">#REF!</definedName>
    <definedName name="Portail_Droit">Listes!$A$11:$A$12</definedName>
    <definedName name="Portail_EG">Listes!$B$11:$B$12</definedName>
    <definedName name="Portail_LLAC">Listes!$D$11:$D$19</definedName>
    <definedName name="Portail_SHS" localSheetId="5">#REF!</definedName>
    <definedName name="Portail_SHS" localSheetId="6">#REF!</definedName>
    <definedName name="Portail_SHS" localSheetId="7">#REF!</definedName>
    <definedName name="Portail_SHS">Listes!$C$11:$C$22</definedName>
    <definedName name="Portail_ST">Listes!$E$11:$E$27</definedName>
    <definedName name="Portail_STAPS">Listes!$G$11:$G$14</definedName>
    <definedName name="Portail_SV">Listes!$F$11:$F$14</definedName>
    <definedName name="tab_code" localSheetId="5">#REF!</definedName>
    <definedName name="tab_code" localSheetId="6">#REF!</definedName>
    <definedName name="tab_code" localSheetId="7">#REF!</definedName>
    <definedName name="tab_code">#REF!</definedName>
    <definedName name="tab_code_dip">Listes!$J$1:$L$51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2" i="18" l="1"/>
  <c r="A23" i="18"/>
  <c r="A24" i="18"/>
  <c r="A25" i="18"/>
  <c r="A20" i="18"/>
  <c r="A21" i="18"/>
  <c r="A19" i="18"/>
  <c r="C43" i="19"/>
  <c r="B43" i="19"/>
  <c r="A43" i="19"/>
  <c r="A21" i="19"/>
  <c r="A22" i="19"/>
  <c r="A23" i="19"/>
  <c r="A24" i="19"/>
  <c r="A25" i="19"/>
  <c r="A26" i="19"/>
  <c r="A27" i="19"/>
  <c r="A28" i="19"/>
  <c r="A29" i="19"/>
  <c r="A20" i="19"/>
  <c r="A19" i="19"/>
  <c r="O4" i="17" l="1"/>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B5" i="17"/>
  <c r="C5" i="17"/>
  <c r="P4"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A26" i="18"/>
  <c r="A27" i="18"/>
  <c r="A28" i="18"/>
  <c r="A29" i="18"/>
  <c r="A30" i="18"/>
  <c r="A31" i="18"/>
  <c r="A32" i="18"/>
  <c r="A33" i="18"/>
  <c r="A34" i="18"/>
  <c r="A35" i="18"/>
  <c r="A36"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290" i="18"/>
  <c r="A291" i="18"/>
  <c r="A292" i="18"/>
  <c r="A293" i="18"/>
  <c r="A294" i="18"/>
  <c r="A295" i="18"/>
  <c r="A296" i="18"/>
  <c r="A31" i="19"/>
  <c r="A30" i="19"/>
  <c r="B30" i="19"/>
  <c r="B32" i="19"/>
  <c r="B31" i="19"/>
  <c r="A32" i="19"/>
  <c r="K18" i="17"/>
  <c r="H18" i="17"/>
  <c r="C296" i="18"/>
  <c r="B296" i="18"/>
  <c r="C295" i="18"/>
  <c r="B295" i="18"/>
  <c r="C294" i="18"/>
  <c r="B294" i="18"/>
  <c r="C293" i="18"/>
  <c r="B293" i="18"/>
  <c r="C292" i="18"/>
  <c r="B292" i="18"/>
  <c r="C291" i="18"/>
  <c r="B291" i="18"/>
  <c r="C290" i="18"/>
  <c r="B290" i="18"/>
  <c r="C289" i="18"/>
  <c r="B289" i="18"/>
  <c r="C288" i="18"/>
  <c r="B288" i="18"/>
  <c r="C287" i="18"/>
  <c r="B287" i="18"/>
  <c r="C286" i="18"/>
  <c r="B286" i="18"/>
  <c r="C285" i="18"/>
  <c r="B285" i="18"/>
  <c r="C284" i="18"/>
  <c r="B284" i="18"/>
  <c r="C283" i="18"/>
  <c r="B283" i="18"/>
  <c r="C282" i="18"/>
  <c r="B282" i="18"/>
  <c r="C281" i="18"/>
  <c r="B281" i="18"/>
  <c r="C280" i="18"/>
  <c r="B280" i="18"/>
  <c r="C279" i="18"/>
  <c r="B279" i="18"/>
  <c r="C278" i="18"/>
  <c r="B278" i="18"/>
  <c r="C277" i="18"/>
  <c r="B277" i="18"/>
  <c r="C276" i="18"/>
  <c r="B276" i="18"/>
  <c r="C275" i="18"/>
  <c r="B275" i="18"/>
  <c r="C274" i="18"/>
  <c r="B274" i="18"/>
  <c r="C273" i="18"/>
  <c r="B273" i="18"/>
  <c r="C272" i="18"/>
  <c r="B272" i="18"/>
  <c r="C271" i="18"/>
  <c r="B271" i="18"/>
  <c r="C270" i="18"/>
  <c r="B270" i="18"/>
  <c r="C269" i="18"/>
  <c r="B269" i="18"/>
  <c r="C268" i="18"/>
  <c r="B268" i="18"/>
  <c r="C267" i="18"/>
  <c r="B267" i="18"/>
  <c r="C266" i="18"/>
  <c r="B266" i="18"/>
  <c r="C265" i="18"/>
  <c r="B265" i="18"/>
  <c r="C264" i="18"/>
  <c r="B264" i="18"/>
  <c r="C263" i="18"/>
  <c r="B263" i="18"/>
  <c r="C262" i="18"/>
  <c r="B262" i="18"/>
  <c r="C261" i="18"/>
  <c r="B261" i="18"/>
  <c r="C260" i="18"/>
  <c r="B260" i="18"/>
  <c r="C259" i="18"/>
  <c r="B259" i="18"/>
  <c r="C258" i="18"/>
  <c r="B258" i="18"/>
  <c r="C257" i="18"/>
  <c r="B257" i="18"/>
  <c r="C256" i="18"/>
  <c r="B256" i="18"/>
  <c r="C255" i="18"/>
  <c r="B255" i="18"/>
  <c r="C254" i="18"/>
  <c r="B254" i="18"/>
  <c r="C253" i="18"/>
  <c r="B253" i="18"/>
  <c r="C252" i="18"/>
  <c r="B252" i="18"/>
  <c r="C251" i="18"/>
  <c r="B251" i="18"/>
  <c r="C250" i="18"/>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30" i="18"/>
  <c r="B230" i="18"/>
  <c r="C229" i="18"/>
  <c r="B229" i="18"/>
  <c r="C228" i="18"/>
  <c r="B228" i="18"/>
  <c r="C227" i="18"/>
  <c r="B227" i="18"/>
  <c r="C226" i="18"/>
  <c r="B226" i="18"/>
  <c r="C225" i="18"/>
  <c r="B225" i="18"/>
  <c r="C224" i="18"/>
  <c r="B224" i="18"/>
  <c r="C223" i="18"/>
  <c r="B223" i="18"/>
  <c r="C222" i="18"/>
  <c r="B222" i="18"/>
  <c r="C221" i="18"/>
  <c r="B221" i="18"/>
  <c r="C220" i="18"/>
  <c r="B220" i="18"/>
  <c r="C219" i="18"/>
  <c r="B219" i="18"/>
  <c r="C218" i="18"/>
  <c r="B218" i="18"/>
  <c r="C217" i="18"/>
  <c r="B217" i="18"/>
  <c r="C216" i="18"/>
  <c r="B216" i="18"/>
  <c r="C215" i="18"/>
  <c r="B215" i="18"/>
  <c r="C214" i="18"/>
  <c r="B214" i="18"/>
  <c r="C213" i="18"/>
  <c r="B213" i="18"/>
  <c r="C212" i="18"/>
  <c r="B212" i="18"/>
  <c r="C211" i="18"/>
  <c r="B211" i="18"/>
  <c r="C210" i="18"/>
  <c r="B210" i="18"/>
  <c r="C209" i="18"/>
  <c r="B209" i="18"/>
  <c r="C208" i="18"/>
  <c r="B208" i="18"/>
  <c r="C207" i="18"/>
  <c r="B207" i="18"/>
  <c r="C206" i="18"/>
  <c r="B206" i="18"/>
  <c r="C205" i="18"/>
  <c r="B205" i="18"/>
  <c r="C204" i="18"/>
  <c r="B204" i="18"/>
  <c r="C203" i="18"/>
  <c r="B203" i="18"/>
  <c r="C202" i="18"/>
  <c r="B202" i="18"/>
  <c r="C201" i="18"/>
  <c r="B201" i="18"/>
  <c r="C200" i="18"/>
  <c r="B200" i="18"/>
  <c r="C199" i="18"/>
  <c r="B199" i="18"/>
  <c r="C198" i="18"/>
  <c r="B198" i="18"/>
  <c r="C197" i="18"/>
  <c r="B197" i="18"/>
  <c r="C196" i="18"/>
  <c r="B196" i="18"/>
  <c r="C195" i="18"/>
  <c r="B195" i="18"/>
  <c r="C194" i="18"/>
  <c r="B194" i="18"/>
  <c r="C193" i="18"/>
  <c r="B193" i="18"/>
  <c r="C192" i="18"/>
  <c r="B192" i="18"/>
  <c r="C191" i="18"/>
  <c r="B191" i="18"/>
  <c r="C190" i="18"/>
  <c r="B190" i="18"/>
  <c r="C189" i="18"/>
  <c r="B189" i="18"/>
  <c r="C188" i="18"/>
  <c r="B188" i="18"/>
  <c r="C187" i="18"/>
  <c r="B187" i="18"/>
  <c r="C186" i="18"/>
  <c r="B186" i="18"/>
  <c r="C185" i="18"/>
  <c r="B185" i="18"/>
  <c r="C184" i="18"/>
  <c r="B184" i="18"/>
  <c r="C183" i="18"/>
  <c r="B183" i="18"/>
  <c r="C182" i="18"/>
  <c r="B182" i="18"/>
  <c r="C181" i="18"/>
  <c r="B181" i="18"/>
  <c r="C180" i="18"/>
  <c r="B180" i="18"/>
  <c r="C179" i="18"/>
  <c r="B179" i="18"/>
  <c r="C178" i="18"/>
  <c r="B178" i="18"/>
  <c r="C177" i="18"/>
  <c r="B177" i="18"/>
  <c r="C176" i="18"/>
  <c r="B176" i="18"/>
  <c r="C175" i="18"/>
  <c r="B175" i="18"/>
  <c r="C174" i="18"/>
  <c r="B174" i="18"/>
  <c r="C173" i="18"/>
  <c r="B173" i="18"/>
  <c r="C172" i="18"/>
  <c r="B172" i="18"/>
  <c r="C171" i="18"/>
  <c r="B171" i="18"/>
  <c r="C170" i="18"/>
  <c r="B170" i="18"/>
  <c r="C169" i="18"/>
  <c r="B169" i="18"/>
  <c r="C168" i="18"/>
  <c r="B168" i="18"/>
  <c r="C167" i="18"/>
  <c r="B167" i="18"/>
  <c r="C166" i="18"/>
  <c r="B166" i="18"/>
  <c r="C165" i="18"/>
  <c r="B165" i="18"/>
  <c r="C164" i="18"/>
  <c r="B164" i="18"/>
  <c r="C163" i="18"/>
  <c r="B163" i="18"/>
  <c r="C162" i="18"/>
  <c r="B162" i="18"/>
  <c r="C161" i="18"/>
  <c r="B161" i="18"/>
  <c r="C160" i="18"/>
  <c r="B160" i="18"/>
  <c r="C159" i="18"/>
  <c r="B159" i="18"/>
  <c r="C158" i="18"/>
  <c r="B158" i="18"/>
  <c r="C157" i="18"/>
  <c r="B157" i="18"/>
  <c r="C156" i="18"/>
  <c r="B156" i="18"/>
  <c r="C155" i="18"/>
  <c r="B155" i="18"/>
  <c r="C154" i="18"/>
  <c r="B154" i="18"/>
  <c r="C153" i="18"/>
  <c r="B153" i="18"/>
  <c r="C152" i="18"/>
  <c r="B152" i="18"/>
  <c r="C151" i="18"/>
  <c r="B151" i="18"/>
  <c r="C150" i="18"/>
  <c r="B150" i="18"/>
  <c r="C149" i="18"/>
  <c r="B149" i="18"/>
  <c r="C148" i="18"/>
  <c r="B148" i="18"/>
  <c r="C147" i="18"/>
  <c r="B147" i="18"/>
  <c r="C146" i="18"/>
  <c r="B146" i="18"/>
  <c r="C145" i="18"/>
  <c r="B145" i="18"/>
  <c r="C144" i="18"/>
  <c r="B144" i="18"/>
  <c r="C143" i="18"/>
  <c r="B143" i="18"/>
  <c r="C142" i="18"/>
  <c r="B142" i="18"/>
  <c r="C141" i="18"/>
  <c r="B141" i="18"/>
  <c r="C140" i="18"/>
  <c r="B140" i="18"/>
  <c r="C139" i="18"/>
  <c r="B139" i="18"/>
  <c r="C138" i="18"/>
  <c r="B138" i="18"/>
  <c r="C137" i="18"/>
  <c r="B137" i="18"/>
  <c r="C136" i="18"/>
  <c r="B136" i="18"/>
  <c r="C135" i="18"/>
  <c r="B135" i="18"/>
  <c r="C134" i="18"/>
  <c r="B134" i="18"/>
  <c r="C133" i="18"/>
  <c r="B133" i="18"/>
  <c r="C132" i="18"/>
  <c r="B132" i="18"/>
  <c r="C131" i="18"/>
  <c r="B131" i="18"/>
  <c r="C130" i="18"/>
  <c r="B130" i="18"/>
  <c r="C129" i="18"/>
  <c r="B129" i="18"/>
  <c r="C128" i="18"/>
  <c r="B128" i="18"/>
  <c r="C127" i="18"/>
  <c r="B127" i="18"/>
  <c r="C126" i="18"/>
  <c r="B126" i="18"/>
  <c r="C125" i="18"/>
  <c r="B125" i="18"/>
  <c r="C124" i="18"/>
  <c r="B124" i="18"/>
  <c r="C123" i="18"/>
  <c r="B123" i="18"/>
  <c r="C122" i="18"/>
  <c r="B122" i="18"/>
  <c r="C121" i="18"/>
  <c r="B121" i="18"/>
  <c r="C120" i="18"/>
  <c r="B120" i="18"/>
  <c r="C119" i="18"/>
  <c r="B119" i="18"/>
  <c r="C118" i="18"/>
  <c r="B118" i="18"/>
  <c r="C117" i="18"/>
  <c r="B117" i="18"/>
  <c r="C116" i="18"/>
  <c r="B116" i="18"/>
  <c r="C115" i="18"/>
  <c r="B115" i="18"/>
  <c r="C114" i="18"/>
  <c r="B114" i="18"/>
  <c r="C113" i="18"/>
  <c r="B113" i="18"/>
  <c r="C112" i="18"/>
  <c r="B112" i="18"/>
  <c r="C111" i="18"/>
  <c r="B111" i="18"/>
  <c r="C110" i="18"/>
  <c r="B110" i="18"/>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1" i="18"/>
  <c r="B51" i="18"/>
  <c r="C50" i="18"/>
  <c r="B50" i="18"/>
  <c r="C49" i="18"/>
  <c r="B49" i="18"/>
  <c r="C48" i="18"/>
  <c r="B48" i="18"/>
  <c r="C47" i="18"/>
  <c r="B47" i="18"/>
  <c r="C46" i="18"/>
  <c r="B46" i="18"/>
  <c r="C45" i="18"/>
  <c r="B45" i="18"/>
  <c r="C44" i="18"/>
  <c r="B44" i="18"/>
  <c r="C43" i="18"/>
  <c r="B43" i="18"/>
  <c r="C42" i="18"/>
  <c r="B42" i="18"/>
  <c r="C41" i="18"/>
  <c r="B41" i="18"/>
  <c r="C40" i="18"/>
  <c r="B40" i="18"/>
  <c r="C39" i="18"/>
  <c r="B39" i="18"/>
  <c r="C38" i="18"/>
  <c r="B38" i="18"/>
  <c r="C36" i="18"/>
  <c r="B36" i="18"/>
  <c r="C35" i="18"/>
  <c r="B35" i="18"/>
  <c r="C34" i="18"/>
  <c r="B34" i="18"/>
  <c r="C33" i="18"/>
  <c r="B33" i="18"/>
  <c r="C32" i="18"/>
  <c r="B32" i="18"/>
  <c r="C31" i="18"/>
  <c r="B31" i="18"/>
  <c r="C30" i="18"/>
  <c r="B30" i="18"/>
  <c r="B29" i="18"/>
  <c r="C28" i="18"/>
  <c r="B28" i="18"/>
  <c r="B27" i="18"/>
  <c r="B26" i="18"/>
  <c r="B15" i="19"/>
  <c r="B13" i="19"/>
  <c r="E15" i="19"/>
  <c r="E13" i="19"/>
  <c r="C307" i="19"/>
  <c r="B307" i="19"/>
  <c r="A307" i="19"/>
  <c r="C306" i="19"/>
  <c r="B306" i="19"/>
  <c r="A306" i="19"/>
  <c r="C305" i="19"/>
  <c r="B305" i="19"/>
  <c r="A305" i="19"/>
  <c r="C304" i="19"/>
  <c r="B304" i="19"/>
  <c r="A304" i="19"/>
  <c r="C303" i="19"/>
  <c r="B303" i="19"/>
  <c r="A303" i="19"/>
  <c r="C302" i="19"/>
  <c r="B302" i="19"/>
  <c r="A302" i="19"/>
  <c r="C301" i="19"/>
  <c r="B301" i="19"/>
  <c r="A301" i="19"/>
  <c r="C300" i="19"/>
  <c r="B300" i="19"/>
  <c r="A300" i="19"/>
  <c r="C299" i="19"/>
  <c r="B299" i="19"/>
  <c r="A299" i="19"/>
  <c r="C298" i="19"/>
  <c r="B298" i="19"/>
  <c r="A298" i="19"/>
  <c r="C297" i="19"/>
  <c r="B297" i="19"/>
  <c r="A297" i="19"/>
  <c r="C296" i="19"/>
  <c r="B296" i="19"/>
  <c r="A296" i="19"/>
  <c r="C295" i="19"/>
  <c r="B295" i="19"/>
  <c r="A295" i="19"/>
  <c r="C294" i="19"/>
  <c r="B294" i="19"/>
  <c r="A294" i="19"/>
  <c r="C293" i="19"/>
  <c r="B293" i="19"/>
  <c r="A293" i="19"/>
  <c r="C292" i="19"/>
  <c r="B292" i="19"/>
  <c r="A292" i="19"/>
  <c r="C291" i="19"/>
  <c r="B291" i="19"/>
  <c r="A291" i="19"/>
  <c r="C290" i="19"/>
  <c r="B290" i="19"/>
  <c r="A290" i="19"/>
  <c r="C289" i="19"/>
  <c r="B289" i="19"/>
  <c r="A289" i="19"/>
  <c r="C288" i="19"/>
  <c r="B288" i="19"/>
  <c r="A288" i="19"/>
  <c r="C287" i="19"/>
  <c r="B287" i="19"/>
  <c r="A287" i="19"/>
  <c r="C286" i="19"/>
  <c r="B286" i="19"/>
  <c r="A286" i="19"/>
  <c r="C285" i="19"/>
  <c r="B285" i="19"/>
  <c r="A285" i="19"/>
  <c r="C284" i="19"/>
  <c r="B284" i="19"/>
  <c r="A284" i="19"/>
  <c r="C283" i="19"/>
  <c r="B283" i="19"/>
  <c r="A283" i="19"/>
  <c r="C282" i="19"/>
  <c r="B282" i="19"/>
  <c r="A282" i="19"/>
  <c r="C281" i="19"/>
  <c r="B281" i="19"/>
  <c r="A281" i="19"/>
  <c r="C280" i="19"/>
  <c r="B280" i="19"/>
  <c r="A280" i="19"/>
  <c r="C279" i="19"/>
  <c r="B279" i="19"/>
  <c r="A279"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13" i="19"/>
  <c r="B213" i="19"/>
  <c r="A213" i="19"/>
  <c r="C212" i="19"/>
  <c r="B212" i="19"/>
  <c r="A212" i="19"/>
  <c r="C211" i="19"/>
  <c r="B211" i="19"/>
  <c r="A211" i="19"/>
  <c r="C210" i="19"/>
  <c r="B210" i="19"/>
  <c r="A210" i="19"/>
  <c r="C209" i="19"/>
  <c r="B209" i="19"/>
  <c r="A209" i="19"/>
  <c r="C208" i="19"/>
  <c r="B208" i="19"/>
  <c r="A208" i="19"/>
  <c r="C207" i="19"/>
  <c r="B207" i="19"/>
  <c r="A207" i="19"/>
  <c r="C206" i="19"/>
  <c r="B206" i="19"/>
  <c r="A206" i="19"/>
  <c r="C205" i="19"/>
  <c r="B205" i="19"/>
  <c r="A205" i="19"/>
  <c r="C204" i="19"/>
  <c r="B204" i="19"/>
  <c r="A204" i="19"/>
  <c r="C203" i="19"/>
  <c r="B203" i="19"/>
  <c r="A203" i="19"/>
  <c r="C202" i="19"/>
  <c r="B202" i="19"/>
  <c r="A202" i="19"/>
  <c r="C201" i="19"/>
  <c r="B201" i="19"/>
  <c r="A201" i="19"/>
  <c r="C200" i="19"/>
  <c r="B200" i="19"/>
  <c r="A200" i="19"/>
  <c r="C199" i="19"/>
  <c r="B199" i="19"/>
  <c r="A199" i="19"/>
  <c r="C198" i="19"/>
  <c r="B198" i="19"/>
  <c r="A198" i="19"/>
  <c r="C197" i="19"/>
  <c r="B197" i="19"/>
  <c r="A197" i="19"/>
  <c r="C196" i="19"/>
  <c r="B196" i="19"/>
  <c r="A196" i="19"/>
  <c r="C195" i="19"/>
  <c r="B195" i="19"/>
  <c r="A195" i="19"/>
  <c r="C194" i="19"/>
  <c r="B194" i="19"/>
  <c r="A194" i="19"/>
  <c r="C193" i="19"/>
  <c r="B193" i="19"/>
  <c r="A193" i="19"/>
  <c r="C192" i="19"/>
  <c r="B192" i="19"/>
  <c r="A192" i="19"/>
  <c r="C191" i="19"/>
  <c r="B191" i="19"/>
  <c r="A191" i="19"/>
  <c r="C190" i="19"/>
  <c r="B190" i="19"/>
  <c r="A190" i="19"/>
  <c r="C189" i="19"/>
  <c r="B189" i="19"/>
  <c r="A189" i="19"/>
  <c r="C188" i="19"/>
  <c r="B188" i="19"/>
  <c r="A188" i="19"/>
  <c r="C187" i="19"/>
  <c r="B187" i="19"/>
  <c r="A187" i="19"/>
  <c r="C186" i="19"/>
  <c r="B186" i="19"/>
  <c r="A186" i="19"/>
  <c r="C185" i="19"/>
  <c r="B185" i="19"/>
  <c r="A185" i="19"/>
  <c r="C184" i="19"/>
  <c r="B184" i="19"/>
  <c r="A184" i="19"/>
  <c r="C183" i="19"/>
  <c r="B183" i="19"/>
  <c r="A183" i="19"/>
  <c r="C182" i="19"/>
  <c r="B182" i="19"/>
  <c r="A182" i="19"/>
  <c r="C181" i="19"/>
  <c r="B181" i="19"/>
  <c r="A181" i="19"/>
  <c r="C180" i="19"/>
  <c r="B180" i="19"/>
  <c r="A180" i="19"/>
  <c r="C179" i="19"/>
  <c r="B179" i="19"/>
  <c r="A179" i="19"/>
  <c r="C178" i="19"/>
  <c r="B178" i="19"/>
  <c r="A178" i="19"/>
  <c r="C177" i="19"/>
  <c r="B177" i="19"/>
  <c r="A177" i="19"/>
  <c r="C176" i="19"/>
  <c r="B176" i="19"/>
  <c r="A176" i="19"/>
  <c r="C175" i="19"/>
  <c r="B175" i="19"/>
  <c r="A175" i="19"/>
  <c r="C174" i="19"/>
  <c r="B174" i="19"/>
  <c r="A174" i="19"/>
  <c r="C173" i="19"/>
  <c r="B173" i="19"/>
  <c r="A173" i="19"/>
  <c r="C172" i="19"/>
  <c r="B172" i="19"/>
  <c r="A172" i="19"/>
  <c r="C171" i="19"/>
  <c r="B171" i="19"/>
  <c r="A171" i="19"/>
  <c r="C170" i="19"/>
  <c r="B170" i="19"/>
  <c r="A170" i="19"/>
  <c r="C169" i="19"/>
  <c r="B169" i="19"/>
  <c r="A169" i="19"/>
  <c r="C168" i="19"/>
  <c r="B168" i="19"/>
  <c r="A168" i="19"/>
  <c r="C167" i="19"/>
  <c r="B167" i="19"/>
  <c r="A167" i="19"/>
  <c r="C166" i="19"/>
  <c r="B166" i="19"/>
  <c r="A166" i="19"/>
  <c r="C165" i="19"/>
  <c r="B165" i="19"/>
  <c r="A165" i="19"/>
  <c r="C164" i="19"/>
  <c r="B164" i="19"/>
  <c r="A164" i="19"/>
  <c r="C163" i="19"/>
  <c r="B163" i="19"/>
  <c r="A163" i="19"/>
  <c r="C162" i="19"/>
  <c r="B162" i="19"/>
  <c r="A162" i="19"/>
  <c r="C161" i="19"/>
  <c r="B161" i="19"/>
  <c r="A161" i="19"/>
  <c r="C160" i="19"/>
  <c r="B160" i="19"/>
  <c r="A160" i="19"/>
  <c r="C159" i="19"/>
  <c r="B159" i="19"/>
  <c r="A159" i="19"/>
  <c r="C158" i="19"/>
  <c r="B158" i="19"/>
  <c r="A158" i="19"/>
  <c r="C157" i="19"/>
  <c r="B157" i="19"/>
  <c r="A157" i="19"/>
  <c r="C156" i="19"/>
  <c r="B156" i="19"/>
  <c r="A156" i="19"/>
  <c r="C155" i="19"/>
  <c r="B155" i="19"/>
  <c r="A155" i="19"/>
  <c r="C154" i="19"/>
  <c r="B154" i="19"/>
  <c r="A154" i="19"/>
  <c r="C153" i="19"/>
  <c r="B153" i="19"/>
  <c r="A153" i="19"/>
  <c r="C152" i="19"/>
  <c r="B152" i="19"/>
  <c r="A152" i="19"/>
  <c r="C151" i="19"/>
  <c r="B151" i="19"/>
  <c r="A151" i="19"/>
  <c r="C150" i="19"/>
  <c r="B150" i="19"/>
  <c r="A150" i="19"/>
  <c r="C149" i="19"/>
  <c r="B149" i="19"/>
  <c r="A149" i="19"/>
  <c r="C148" i="19"/>
  <c r="B148" i="19"/>
  <c r="A148" i="19"/>
  <c r="C147" i="19"/>
  <c r="B147" i="19"/>
  <c r="A147" i="19"/>
  <c r="C146" i="19"/>
  <c r="B146" i="19"/>
  <c r="A146" i="19"/>
  <c r="C145" i="19"/>
  <c r="B145" i="19"/>
  <c r="A145" i="19"/>
  <c r="C144" i="19"/>
  <c r="B144" i="19"/>
  <c r="A144" i="19"/>
  <c r="C143" i="19"/>
  <c r="B143" i="19"/>
  <c r="A143" i="19"/>
  <c r="C142" i="19"/>
  <c r="B142" i="19"/>
  <c r="A142" i="19"/>
  <c r="C141" i="19"/>
  <c r="B141" i="19"/>
  <c r="A141" i="19"/>
  <c r="C140" i="19"/>
  <c r="B140" i="19"/>
  <c r="A140" i="19"/>
  <c r="C139" i="19"/>
  <c r="B139" i="19"/>
  <c r="A139" i="19"/>
  <c r="C138" i="19"/>
  <c r="B138" i="19"/>
  <c r="A138" i="19"/>
  <c r="C137" i="19"/>
  <c r="B137" i="19"/>
  <c r="A137" i="19"/>
  <c r="C136" i="19"/>
  <c r="B136" i="19"/>
  <c r="A136" i="19"/>
  <c r="C135" i="19"/>
  <c r="B135" i="19"/>
  <c r="A135" i="19"/>
  <c r="C134" i="19"/>
  <c r="B134" i="19"/>
  <c r="A134" i="19"/>
  <c r="C133" i="19"/>
  <c r="B133" i="19"/>
  <c r="A133" i="19"/>
  <c r="C132" i="19"/>
  <c r="B132" i="19"/>
  <c r="A132" i="19"/>
  <c r="C131" i="19"/>
  <c r="B131" i="19"/>
  <c r="A131" i="19"/>
  <c r="C130" i="19"/>
  <c r="B130" i="19"/>
  <c r="A130" i="19"/>
  <c r="C129" i="19"/>
  <c r="B129" i="19"/>
  <c r="A129" i="19"/>
  <c r="C128" i="19"/>
  <c r="B128" i="19"/>
  <c r="A128" i="19"/>
  <c r="C127" i="19"/>
  <c r="B127" i="19"/>
  <c r="A127" i="19"/>
  <c r="C126" i="19"/>
  <c r="B126" i="19"/>
  <c r="A126" i="19"/>
  <c r="C125" i="19"/>
  <c r="B125" i="19"/>
  <c r="A125" i="19"/>
  <c r="C124" i="19"/>
  <c r="B124" i="19"/>
  <c r="A124" i="19"/>
  <c r="C123" i="19"/>
  <c r="B123" i="19"/>
  <c r="A123" i="19"/>
  <c r="C122" i="19"/>
  <c r="B122" i="19"/>
  <c r="A122" i="19"/>
  <c r="C121" i="19"/>
  <c r="B121" i="19"/>
  <c r="A121" i="19"/>
  <c r="C120" i="19"/>
  <c r="B120" i="19"/>
  <c r="A120" i="19"/>
  <c r="C119" i="19"/>
  <c r="B119" i="19"/>
  <c r="A119" i="19"/>
  <c r="C118" i="19"/>
  <c r="B118" i="19"/>
  <c r="A118" i="19"/>
  <c r="C117" i="19"/>
  <c r="B117" i="19"/>
  <c r="A117" i="19"/>
  <c r="C116" i="19"/>
  <c r="B116" i="19"/>
  <c r="A116" i="19"/>
  <c r="C115" i="19"/>
  <c r="B115" i="19"/>
  <c r="A115" i="19"/>
  <c r="C114" i="19"/>
  <c r="B114" i="19"/>
  <c r="A114" i="19"/>
  <c r="C113" i="19"/>
  <c r="B113" i="19"/>
  <c r="A113" i="19"/>
  <c r="C112" i="19"/>
  <c r="B112" i="19"/>
  <c r="A112" i="19"/>
  <c r="C111" i="19"/>
  <c r="B111" i="19"/>
  <c r="A111" i="19"/>
  <c r="C110" i="19"/>
  <c r="B110" i="19"/>
  <c r="A110" i="19"/>
  <c r="C109" i="19"/>
  <c r="B109" i="19"/>
  <c r="A109" i="19"/>
  <c r="C108" i="19"/>
  <c r="B108" i="19"/>
  <c r="A108" i="19"/>
  <c r="C107" i="19"/>
  <c r="B107" i="19"/>
  <c r="A107" i="19"/>
  <c r="C106" i="19"/>
  <c r="B106" i="19"/>
  <c r="A106" i="19"/>
  <c r="C105" i="19"/>
  <c r="B105" i="19"/>
  <c r="A105" i="19"/>
  <c r="C104" i="19"/>
  <c r="B104" i="19"/>
  <c r="A104" i="19"/>
  <c r="C103" i="19"/>
  <c r="B103" i="19"/>
  <c r="A103" i="19"/>
  <c r="C102" i="19"/>
  <c r="B102" i="19"/>
  <c r="A102" i="19"/>
  <c r="C101" i="19"/>
  <c r="B101" i="19"/>
  <c r="A101" i="19"/>
  <c r="C100" i="19"/>
  <c r="B100" i="19"/>
  <c r="A100" i="19"/>
  <c r="C99" i="19"/>
  <c r="B99" i="19"/>
  <c r="A99" i="19"/>
  <c r="C98" i="19"/>
  <c r="B98" i="19"/>
  <c r="A98" i="19"/>
  <c r="C97" i="19"/>
  <c r="B97" i="19"/>
  <c r="A97" i="19"/>
  <c r="C96" i="19"/>
  <c r="B96" i="19"/>
  <c r="A96" i="19"/>
  <c r="C95" i="19"/>
  <c r="B95" i="19"/>
  <c r="A95" i="19"/>
  <c r="C94" i="19"/>
  <c r="B94" i="19"/>
  <c r="A94" i="19"/>
  <c r="C93" i="19"/>
  <c r="B93" i="19"/>
  <c r="A93" i="19"/>
  <c r="C92" i="19"/>
  <c r="B92" i="19"/>
  <c r="A92" i="19"/>
  <c r="C91" i="19"/>
  <c r="B91" i="19"/>
  <c r="A91" i="19"/>
  <c r="C90" i="19"/>
  <c r="B90" i="19"/>
  <c r="A90" i="19"/>
  <c r="C89" i="19"/>
  <c r="B89" i="19"/>
  <c r="A89" i="19"/>
  <c r="C88" i="19"/>
  <c r="B88" i="19"/>
  <c r="A88" i="19"/>
  <c r="C87" i="19"/>
  <c r="B87" i="19"/>
  <c r="A87" i="19"/>
  <c r="C86" i="19"/>
  <c r="B86" i="19"/>
  <c r="A86" i="19"/>
  <c r="C85" i="19"/>
  <c r="B85" i="19"/>
  <c r="A85" i="19"/>
  <c r="C84" i="19"/>
  <c r="B84" i="19"/>
  <c r="A84" i="19"/>
  <c r="C83" i="19"/>
  <c r="B83" i="19"/>
  <c r="A83" i="19"/>
  <c r="C82" i="19"/>
  <c r="B82" i="19"/>
  <c r="A82" i="19"/>
  <c r="C81" i="19"/>
  <c r="B81" i="19"/>
  <c r="A81" i="19"/>
  <c r="C80" i="19"/>
  <c r="B80" i="19"/>
  <c r="A80" i="19"/>
  <c r="C79" i="19"/>
  <c r="B79" i="19"/>
  <c r="A79" i="19"/>
  <c r="C78" i="19"/>
  <c r="B78" i="19"/>
  <c r="A78" i="19"/>
  <c r="C77" i="19"/>
  <c r="B77" i="19"/>
  <c r="A77" i="19"/>
  <c r="C76" i="19"/>
  <c r="B76" i="19"/>
  <c r="A76" i="19"/>
  <c r="C75" i="19"/>
  <c r="B75" i="19"/>
  <c r="A75" i="19"/>
  <c r="C74" i="19"/>
  <c r="B74" i="19"/>
  <c r="A74" i="19"/>
  <c r="C73" i="19"/>
  <c r="B73" i="19"/>
  <c r="A73" i="19"/>
  <c r="C72" i="19"/>
  <c r="B72" i="19"/>
  <c r="A72" i="19"/>
  <c r="C71" i="19"/>
  <c r="B71" i="19"/>
  <c r="A71" i="19"/>
  <c r="C70" i="19"/>
  <c r="B70" i="19"/>
  <c r="A70" i="19"/>
  <c r="C69" i="19"/>
  <c r="B69" i="19"/>
  <c r="A69" i="19"/>
  <c r="C68" i="19"/>
  <c r="B68" i="19"/>
  <c r="A68" i="19"/>
  <c r="C67" i="19"/>
  <c r="B67" i="19"/>
  <c r="A67" i="19"/>
  <c r="C66" i="19"/>
  <c r="B66" i="19"/>
  <c r="A66" i="19"/>
  <c r="C65" i="19"/>
  <c r="B65" i="19"/>
  <c r="A65" i="19"/>
  <c r="C64" i="19"/>
  <c r="B64" i="19"/>
  <c r="A64" i="19"/>
  <c r="C63" i="19"/>
  <c r="B63" i="19"/>
  <c r="A63" i="19"/>
  <c r="C62" i="19"/>
  <c r="B62" i="19"/>
  <c r="A62" i="19"/>
  <c r="C61" i="19"/>
  <c r="B61" i="19"/>
  <c r="A61" i="19"/>
  <c r="C60" i="19"/>
  <c r="B60" i="19"/>
  <c r="A60" i="19"/>
  <c r="C59" i="19"/>
  <c r="B59" i="19"/>
  <c r="A59" i="19"/>
  <c r="C58" i="19"/>
  <c r="B58" i="19"/>
  <c r="A58" i="19"/>
  <c r="C57" i="19"/>
  <c r="B57" i="19"/>
  <c r="A57" i="19"/>
  <c r="C56" i="19"/>
  <c r="B56" i="19"/>
  <c r="A56" i="19"/>
  <c r="C55" i="19"/>
  <c r="B55" i="19"/>
  <c r="A55" i="19"/>
  <c r="C54" i="19"/>
  <c r="B54" i="19"/>
  <c r="A54" i="19"/>
  <c r="C53" i="19"/>
  <c r="B53" i="19"/>
  <c r="A53" i="19"/>
  <c r="C52" i="19"/>
  <c r="B52" i="19"/>
  <c r="A52" i="19"/>
  <c r="C51" i="19"/>
  <c r="B51" i="19"/>
  <c r="A51" i="19"/>
  <c r="C50" i="19"/>
  <c r="B50" i="19"/>
  <c r="A50" i="19"/>
  <c r="C49" i="19"/>
  <c r="B49" i="19"/>
  <c r="A49" i="19"/>
  <c r="C48" i="19"/>
  <c r="B48" i="19"/>
  <c r="A48" i="19"/>
  <c r="C47" i="19"/>
  <c r="B47" i="19"/>
  <c r="A47" i="19"/>
  <c r="C46" i="19"/>
  <c r="B46" i="19"/>
  <c r="A46" i="19"/>
  <c r="C45" i="19"/>
  <c r="B45" i="19"/>
  <c r="A45" i="19"/>
  <c r="C44" i="19"/>
  <c r="B44" i="19"/>
  <c r="A44" i="19"/>
  <c r="C42" i="19"/>
  <c r="B42" i="19"/>
  <c r="A42" i="19"/>
  <c r="C41" i="19"/>
  <c r="B41" i="19"/>
  <c r="A41" i="19"/>
  <c r="C40" i="19"/>
  <c r="B40" i="19"/>
  <c r="A40" i="19"/>
  <c r="C39" i="19"/>
  <c r="B39" i="19"/>
  <c r="A39" i="19"/>
  <c r="C38" i="19"/>
  <c r="B38" i="19"/>
  <c r="A38" i="19"/>
  <c r="C37" i="19"/>
  <c r="B37" i="19"/>
  <c r="A37" i="19"/>
  <c r="C36" i="19"/>
  <c r="B36" i="19"/>
  <c r="A36" i="19"/>
  <c r="C35" i="19"/>
  <c r="B35" i="19"/>
  <c r="A35" i="19"/>
  <c r="C34" i="19"/>
  <c r="B34" i="19"/>
  <c r="A34" i="19"/>
  <c r="C33" i="19"/>
  <c r="B33" i="19"/>
  <c r="A33" i="19"/>
  <c r="C32" i="19"/>
  <c r="E10" i="19"/>
  <c r="H7" i="19"/>
  <c r="E7" i="19"/>
  <c r="B7" i="19"/>
  <c r="E15" i="18"/>
  <c r="B15" i="18"/>
  <c r="E10" i="18"/>
  <c r="H7" i="18"/>
  <c r="E7" i="18"/>
  <c r="B7" i="18"/>
  <c r="M18" i="17"/>
  <c r="L18" i="17"/>
  <c r="J18" i="17"/>
  <c r="I18" i="17"/>
  <c r="B18" i="17" s="1"/>
  <c r="F5" i="17"/>
  <c r="E5" i="17"/>
  <c r="B13" i="12"/>
  <c r="B13" i="18" s="1"/>
  <c r="E13" i="12"/>
  <c r="E13" i="18" s="1"/>
  <c r="E10" i="12"/>
  <c r="E7" i="12"/>
  <c r="B7" i="12"/>
  <c r="B7" i="3"/>
  <c r="E10" i="3"/>
  <c r="E7" i="3"/>
  <c r="H7" i="12"/>
  <c r="H7" i="3"/>
  <c r="F18" i="17" l="1"/>
  <c r="E18" i="17"/>
  <c r="C18" i="17"/>
  <c r="A5" i="17"/>
  <c r="A18" i="17" s="1"/>
  <c r="A20" i="17" s="1"/>
  <c r="D5" i="17"/>
  <c r="D7" i="17" s="1"/>
  <c r="H13" i="12" s="1"/>
  <c r="A7" i="17" l="1"/>
  <c r="H13" i="3" s="1"/>
  <c r="D18" i="17"/>
  <c r="D20" i="17" s="1"/>
  <c r="H15" i="12" s="1"/>
  <c r="H15" i="3"/>
  <c r="A10" i="17" l="1"/>
  <c r="A13" i="2" s="1"/>
  <c r="A22" i="17"/>
  <c r="C13" i="2" s="1"/>
</calcChain>
</file>

<file path=xl/sharedStrings.xml><?xml version="1.0" encoding="utf-8"?>
<sst xmlns="http://schemas.openxmlformats.org/spreadsheetml/2006/main" count="1131" uniqueCount="494">
  <si>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</si>
  <si>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</si>
  <si>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</si>
  <si>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</si>
  <si>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</si>
  <si>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</si>
  <si>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</si>
  <si>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</si>
  <si>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</si>
  <si>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</si>
  <si>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</si>
  <si>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</si>
  <si>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</si>
  <si>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</si>
  <si>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</si>
  <si>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</si>
  <si>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</si>
  <si>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</si>
  <si>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</si>
  <si>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</si>
  <si>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</si>
  <si>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</si>
  <si>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</si>
  <si>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</si>
  <si>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</si>
  <si>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</si>
  <si>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</si>
  <si>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</si>
  <si>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</si>
  <si>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</si>
  <si>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</si>
  <si>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</si>
  <si>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</si>
  <si>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</si>
  <si>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</si>
  <si>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</si>
  <si>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</si>
  <si>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</si>
  <si>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</si>
  <si>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</si>
  <si>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</si>
  <si>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</si>
  <si>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</si>
  <si>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</si>
  <si>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</si>
  <si>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</si>
  <si>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</si>
  <si>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</si>
  <si>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</si>
  <si>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</si>
  <si>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</si>
  <si>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</si>
  <si>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</si>
  <si>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</si>
  <si>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</si>
  <si>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</si>
  <si>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</si>
  <si>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</si>
  <si>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</si>
  <si>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</si>
  <si>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</si>
  <si>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</si>
  <si>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</si>
  <si>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</si>
  <si>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</si>
  <si>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</si>
  <si>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</si>
  <si>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</si>
  <si>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</si>
  <si>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</si>
  <si>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</si>
  <si>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</si>
  <si>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</si>
  <si>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</si>
  <si>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</si>
  <si>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</si>
  <si>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</si>
  <si>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</si>
  <si>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</si>
  <si>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</si>
  <si>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</si>
  <si>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</si>
  <si>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</si>
  <si>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</si>
  <si>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</si>
  <si>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Chimie</t>
  </si>
  <si>
    <t>HLHIS18</t>
  </si>
  <si>
    <t>Humanités</t>
  </si>
  <si>
    <t>Mathématiques et Informatique appliquées aux sciences humaines et sociales (MIASHS)</t>
  </si>
  <si>
    <t>HLOPH18</t>
  </si>
  <si>
    <t>Géographie et aménagement</t>
  </si>
  <si>
    <t>Electronique, énergie électrique, automatique (EEA)</t>
  </si>
  <si>
    <t>HLSOC18</t>
  </si>
  <si>
    <t>Philosophie-Droit</t>
  </si>
  <si>
    <t>Lettres-Histoire</t>
  </si>
  <si>
    <t>Informatique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</si>
  <si>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</si>
  <si>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</si>
  <si>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</si>
  <si>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</si>
  <si>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</si>
  <si>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</si>
  <si>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</si>
  <si>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</si>
  <si>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</si>
  <si>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</si>
  <si>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</si>
  <si>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</si>
  <si>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</si>
  <si>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SLMAT18</t>
  </si>
  <si>
    <t>Mathématiques-Informatique</t>
  </si>
  <si>
    <t>SLASH18</t>
  </si>
  <si>
    <t>Chimie-Sciences de la vie</t>
  </si>
  <si>
    <t>SLELE18</t>
  </si>
  <si>
    <t>Sciences de la terre-Physique</t>
  </si>
  <si>
    <t>SLINF18</t>
  </si>
  <si>
    <t>CNU</t>
  </si>
  <si>
    <t>Physique-Sciences de la terre</t>
  </si>
  <si>
    <t>SLGEO18</t>
  </si>
  <si>
    <t>01-Droit privé et sciences criminelles</t>
  </si>
  <si>
    <t>Mathématiques-Sciences de la vie</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</si>
  <si>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</si>
  <si>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</si>
  <si>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</si>
  <si>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</si>
  <si>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</si>
  <si>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</si>
  <si>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</si>
  <si>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</si>
  <si>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</si>
  <si>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</si>
  <si>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</si>
  <si>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</si>
  <si>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</si>
  <si>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</si>
  <si>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</si>
  <si>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</si>
  <si>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</si>
  <si>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</si>
  <si>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</si>
  <si>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</si>
  <si>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</si>
  <si>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</si>
  <si>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</si>
  <si>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</si>
  <si>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</si>
  <si>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</si>
  <si>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</si>
  <si>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</si>
  <si>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</si>
  <si>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</si>
  <si>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</si>
  <si>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</si>
  <si>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</si>
  <si>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</si>
  <si>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</si>
  <si>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</si>
  <si>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</si>
  <si>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</si>
  <si>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</si>
  <si>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</si>
  <si>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</si>
  <si>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</si>
  <si>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</si>
  <si>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</si>
  <si>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</si>
  <si>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</si>
  <si>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</si>
  <si>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</si>
  <si>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</si>
  <si>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</si>
  <si>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</si>
  <si>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</si>
  <si>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</si>
  <si>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</si>
  <si>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</si>
  <si>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</si>
  <si>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</si>
  <si>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</si>
  <si>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</si>
  <si>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</si>
  <si>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</si>
  <si>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</si>
  <si>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</si>
  <si>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</si>
  <si>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</si>
  <si>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</si>
  <si>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</si>
  <si>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</si>
  <si>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</si>
  <si>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</si>
  <si>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</si>
  <si>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</si>
  <si>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</si>
  <si>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</si>
  <si>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</si>
  <si>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</si>
  <si>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SLVBP3</t>
  </si>
  <si>
    <t>Parcours Type en L3</t>
  </si>
  <si>
    <t>Parcours Type</t>
  </si>
  <si>
    <t>Biochimie Physiologie Neurobiologie (BPN)</t>
  </si>
  <si>
    <t>Heures Maquette</t>
  </si>
  <si>
    <t>Heures Valorisées</t>
  </si>
  <si>
    <t>COMPENSATION</t>
  </si>
  <si>
    <t>Les MCC déterminent le mode de compensation entre UE, semestre et année ainsi que la possibilité d’une note éliminatoire.</t>
  </si>
  <si>
    <t>Obtention des UE</t>
  </si>
  <si>
    <t>*Toute ECUE et UE ayant une note finale supérieure ou égale à 10/20 est validée et ne peut pas être repassée.</t>
  </si>
  <si>
    <t>Obtention du Semestre</t>
  </si>
  <si>
    <t>*L' UE CT ne peut en aucun cas compenser les UE disciplinaires composant chaque semestre. Elle n'est prise en compte que si la moyenne des UE disciplinaires est supérieure ou égale à 10/20.</t>
  </si>
  <si>
    <t>*Tout changement de parcours entre le S5 et le S6 devra étre demandé par écrit à l'aide de la fiche "changement de parcours" et visée par le responsable des parcours concernés.</t>
  </si>
  <si>
    <t>Obtention de l'Année</t>
  </si>
  <si>
    <t>*Pas de compensation entre les semestres</t>
  </si>
  <si>
    <t>Note éliminatoire/ Note seuil</t>
  </si>
  <si>
    <t>Il n'y a pas de note éliminatoire mais un seuil de compensation:</t>
  </si>
  <si>
    <t>&lt; 6/20 à l'UE empéchant la compensation entre les UE</t>
  </si>
  <si>
    <t>Validation diplôme</t>
  </si>
  <si>
    <t>*Validation de la 3ième année (avec validation de la L1 + L2) --&gt; obtention de 180 ECTS</t>
  </si>
  <si>
    <t>Deuxième chance assujettie à la session 2</t>
  </si>
  <si>
    <t>*La seconde chance et la session 2 s'applique qu'aux étudiants ajournés.</t>
  </si>
  <si>
    <t>*Tout étudiant ayant le semestre ajourné devra repasser l'ensemble des ECUEs ayant eu une note inférieure à 10/20 au sein d'une UE non acquise (&lt; 10/20).</t>
  </si>
  <si>
    <t>*Pour les étudiants non dispensés d'assiduité et ajournés, la seconde chance = session 2 et le calcul final à l'ECUE ou UE correspond (selon choix du responsable de l'ECUE ou UE) soit à: la note de la session 2 remplace celle de la session 1, soit à : la note de la session 2 remplace la note du CF (ou CT) de la session 1 avec prise en compte des notes de controles intermédiaires (avec même coefficient et au bénéfice de l'étudiant).</t>
  </si>
  <si>
    <t>*Pour les dispensés d'assiduité ajournés, la note de la session 2 remplace la note de la session 1 sans prise en compte de la note d'éventuels controles intermédiaires (règlement du statut DA).</t>
  </si>
  <si>
    <t>*En session 2, selon l'effectif concerné, un oral ou un écrit pourra étre réalisé.</t>
  </si>
  <si>
    <t>Accès en 3ième année de santé (LAS)</t>
  </si>
  <si>
    <t>*La demande d'inscription en L3 LAS SV doit passer par ecandidat (ou autre système).</t>
  </si>
  <si>
    <t>*Impossibilité de rejoindre la L3 LAS SV au semestre 6.</t>
  </si>
  <si>
    <t>REORIENTATION / ORIENTATION VERS LE PORTAIL SV</t>
  </si>
  <si>
    <t>*Toute orientation ou réorientation vers le portail SV d'un étudiant UCA (DL comprise) devra être faite par écrit à l'aide de la fiche de demande de réorientation/orientation et devra avoir obtenu l'aval du responsable d'année ou de la commission SV.</t>
  </si>
  <si>
    <t>*Tout changement de parcours début S5 ou entre le S5 et le S6 devra être demandé à l'aide de la fiche changement de parcours et validé par les responsables de parcours concernés.</t>
  </si>
  <si>
    <t>REDOUBLEMENT</t>
  </si>
  <si>
    <t>*Les ECUEs et UE sont capitalisables et la durée de conservation est illimitée si note supérieure ou égale à 10/20.</t>
  </si>
  <si>
    <t>*Toute note d'une ECUE inférieure à 10/20 au sein d'une UE non acquise (&lt;10/20) sera supprimée.</t>
  </si>
  <si>
    <t xml:space="preserve">*Dans tous les cas, la demande d'autorisation de triplement est réalisée à l'aide de la fiche "demande Inscription" et accordé uniquement sur autorisation du Jury (ou sur accord des responsables d'année et/ou de parcours une fois le jury passé et à l'aide de la fiche prévue à cet effet). </t>
  </si>
  <si>
    <t>*L’inscription en année de césure n’est pas décomptée.</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</si>
  <si>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</si>
  <si>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</si>
  <si>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</si>
  <si>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</si>
  <si>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</si>
  <si>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</si>
  <si>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</si>
  <si>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</si>
  <si>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</si>
  <si>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</si>
  <si>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</si>
  <si>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</si>
  <si>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</si>
  <si>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</si>
  <si>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</si>
  <si>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</si>
  <si>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</si>
  <si>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</si>
  <si>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</si>
  <si>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0.1</t>
  </si>
  <si>
    <t>0.2</t>
  </si>
  <si>
    <t>Biologie des Génomes</t>
  </si>
  <si>
    <t>1.1</t>
  </si>
  <si>
    <t>Structure et expression des génomes</t>
  </si>
  <si>
    <t>L3 SV BMG</t>
  </si>
  <si>
    <t>1.2</t>
  </si>
  <si>
    <t>Bio-informatique</t>
  </si>
  <si>
    <t>1.3</t>
  </si>
  <si>
    <t>Analyse Intégrative</t>
  </si>
  <si>
    <t>Aspects Moleculaires du Traitement de l'Information Cellulaire</t>
  </si>
  <si>
    <t>2.1</t>
  </si>
  <si>
    <t>Les acteurs moléculaires de l'information cellulaire</t>
  </si>
  <si>
    <t>2.2</t>
  </si>
  <si>
    <t>Biochimie structurale et régulations enzymatiques</t>
  </si>
  <si>
    <t>Physiologie Animale integrée et approches pratiques en biologie moléculaire et cellulaire</t>
  </si>
  <si>
    <t>3.1</t>
  </si>
  <si>
    <t>Physiologie Animale Intégrée</t>
  </si>
  <si>
    <t>3.2</t>
  </si>
  <si>
    <t>Approches pratiques en biologie moléculaire et cellulaire</t>
  </si>
  <si>
    <t>Taux encadrement : 1 EC pour 10 ET - SAE mise en place</t>
  </si>
  <si>
    <t>Neurosciences Intégratives</t>
  </si>
  <si>
    <t>Taux encradrement : 1 EC pour 12 ET</t>
  </si>
  <si>
    <t>en plus, 1 seule et non prise en compte dans calcul semestre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</si>
  <si>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</si>
  <si>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</si>
  <si>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</si>
  <si>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</si>
  <si>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</si>
  <si>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</si>
  <si>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</si>
  <si>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</si>
  <si>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</si>
  <si>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</si>
  <si>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</si>
  <si>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</si>
  <si>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</si>
  <si>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</si>
  <si>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</si>
  <si>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</si>
  <si>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</si>
  <si>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</si>
  <si>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</si>
  <si>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</si>
  <si>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</si>
  <si>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</si>
  <si>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</si>
  <si>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Nature</t>
  </si>
  <si>
    <t>Durée</t>
  </si>
  <si>
    <t>Format d'évaluation</t>
  </si>
  <si>
    <t xml:space="preserve">Modalités de mise en œuvre </t>
  </si>
  <si>
    <t>Commentaires</t>
  </si>
  <si>
    <t>OUI</t>
  </si>
  <si>
    <t>2h30</t>
  </si>
  <si>
    <t>2h</t>
  </si>
  <si>
    <t>pas de CT</t>
  </si>
  <si>
    <t>pas de session 2</t>
  </si>
  <si>
    <t>session unique - pas de session 2</t>
  </si>
  <si>
    <t>session 2 : soit un ecrit soit sur ordinateur au centre numérique valrose possible</t>
  </si>
  <si>
    <t>Ecrit</t>
  </si>
  <si>
    <t>en plus, non prise en compte dans calcul semestre</t>
  </si>
  <si>
    <t>Anglais 6</t>
  </si>
  <si>
    <t>Statistiques et physiopathologie</t>
  </si>
  <si>
    <t>Statistiques II</t>
  </si>
  <si>
    <t>Physiopharmacologie des canaux ioniques</t>
  </si>
  <si>
    <t>Immunologie et Physiopathologie de la nutrition et du métabolisme</t>
  </si>
  <si>
    <t>Immunologie 1</t>
  </si>
  <si>
    <t>Physiopathologie de la nutriton et du métabolisme</t>
  </si>
  <si>
    <t>Endocrinologie générale et Exploration fonctionnelle en Physiologie Animale</t>
  </si>
  <si>
    <t>Endocrinologie Générale</t>
  </si>
  <si>
    <t>Techniques d'exploration fonctionnelle en Physiologie Animale</t>
  </si>
  <si>
    <t>Taux encadrement TP : 1 EC pour 8 ET</t>
  </si>
  <si>
    <t>Neurophysiolopathologie et méthodologie</t>
  </si>
  <si>
    <t>4.1</t>
  </si>
  <si>
    <t>Neurophysiolopathologie</t>
  </si>
  <si>
    <t>(10h TP incluant 6h oraux) - Taux encadrement TP: 1 EC pour 12 ET</t>
  </si>
  <si>
    <t>4.2</t>
  </si>
  <si>
    <t>ECUE AU CHOIX</t>
  </si>
  <si>
    <t>Min 1 ; Max 1</t>
  </si>
  <si>
    <t>4.2.1</t>
  </si>
  <si>
    <t xml:space="preserve"> Immunologie 2</t>
  </si>
  <si>
    <t>4.2.3</t>
  </si>
  <si>
    <t xml:space="preserve"> Imagerie Tissulaire</t>
  </si>
  <si>
    <t>Numéro clausus : 20 - Taux encadrement TP : 1 EC pour 10 ET</t>
  </si>
  <si>
    <t>4.2.4</t>
  </si>
  <si>
    <t>Biotechnologies</t>
  </si>
  <si>
    <t>1h</t>
  </si>
  <si>
    <t>1h30</t>
  </si>
  <si>
    <t>20min</t>
  </si>
  <si>
    <t>oral session 1 = présentation d'un article scientifique</t>
  </si>
  <si>
    <t>session unique, pas de session 2</t>
  </si>
  <si>
    <t>1 UE à visée professionnalisantes (n° 2)</t>
  </si>
  <si>
    <t>*En cas de compensation semestrielle (cf. MCC), l’étudiant peut y renoncer et il dispose d’un délai de 5 jours après la diffusion des résultats pour le signifier par écrit à la scolarité et aux responsables de la formation concernée.</t>
  </si>
  <si>
    <t>Numéro clausus : 60</t>
  </si>
  <si>
    <t>Régles aux examens et évaluations notées</t>
  </si>
  <si>
    <t>*Dans le cas où une ECUE ou UE est évaluée à 100% sur un projet maison (à réaliser au cours du semestre) et sans session 2, les dispensés d'assiduité (DA) n'en seront pas dispensés et devront présenter (ou rendre) le projet dans les mêmes conditions que les autres étudiants.</t>
  </si>
  <si>
    <t xml:space="preserve">*Dans le cas où l’étudiant(e) a été absent(e) aux contrôles comptant pour plus de 50% de la note finale de l’ECUE ou UE, l’indication ABI/ABJ (absence injustifiée ou justifiée) sera indiquée dans le relevé de note de l’ECUE et/ou UE. </t>
  </si>
  <si>
    <t xml:space="preserve">*Si les ECUEs et/ou UE présentant des ABI/ABJ représente plus de 70% de la note du semestre, le jury pourra demander l’indication ABI/ABJ au semestre. </t>
  </si>
  <si>
    <t>*Concernant les séances de TP notées : La neutralisation des séances de TP ne pourra pas excéder 50% du nombre total de séances de TP en L2 et 30% en L3. Elle se fera sur présentation d’un justificatif exposant une raison valable à l’absence. Dans le cas contraire, l’étudiant(e) devra rattraper la séance dans un autre groupe ou la note de zéro sera appliquée à la séance. En cas d’absence prolongée, le % de la note associée aux TP pourra être reportée sur le % du CF.</t>
  </si>
  <si>
    <t>*Une fiche de demande de réorientation/orientation en la licence SV doit etre établie dans tous les cas et avoir reçu l'aval des responsables d'année et de parcours.</t>
  </si>
  <si>
    <t>*Motivation à la réussite : Au choix du responsable de l’ECUE et/ou UE, des points bonus pourront être mis en place sur la base du nombre et de la qualité des devoirs maison ou exercices supplémentaires rendus (nombre défini par le responsable de l’ECUE et/ou UE). Ces points bonus seront accordés dans la limite de 0,25 points à la moyenne de l’ECUE.</t>
  </si>
  <si>
    <t>TP en salle informatique - Taux encadrement : 1 EC pour 18 ET</t>
  </si>
  <si>
    <t>TP en salle informatique - Taux encadrement TP : 1 EC pour 18 ET</t>
  </si>
  <si>
    <t>Taux encadrement TP : 1 EC pour 8 ET sinon pour TP en salle info : 1EC pour 18 ET</t>
  </si>
  <si>
    <t>le CF ne concerne que les DA</t>
  </si>
  <si>
    <t>* La note finale au bloc disciplinaire doit etre supérieure ou égale à 10/20 pour que les CT soient prises en compte dans le calcul final du semestre.</t>
  </si>
  <si>
    <t>*Le semestre est acquis si après compensation, la moyenne est supérieure ou égale à 10/20.</t>
  </si>
  <si>
    <t>*Justification des absences (extrait réglement examens) : Seuls les certificats médicaux avec incapacité temporaire mentionnant la durée d’incapacité pour se rendre aux cours ou aux examens, les urgences médicales, les convocations officielles dont la date ne peut pas être modifiée (ex : concours de la fonction publique, convocation Journée Défense et Citoyenneté, tribunal) sont pris en compte pour justifier une absence aux examens.</t>
  </si>
  <si>
    <t>* Toute epreuve notée (CCI et controle terminal/final) est considéré comme un examen.</t>
  </si>
  <si>
    <t>*Seules les calculatrices scientifiques basiques, non programmables et sans aucune possibilité de réseau ou USB, de type "TI 36xPro" et "Fx 92+ collège", sont autorisées aux examens.</t>
  </si>
  <si>
    <t>*Aucun dispositif connecté (montre connectée, téléphone, autre) n'est autorisé aux examens. Tout dispositif de ce type devra étre retiré durant toute la période dédié à l'examen.</t>
  </si>
  <si>
    <t>*Pour tout examen, seuls sont autorisé un stylo, un correcteur et la carte étudiant sur le plan de travail. Toute autre possession personnelle (trousse) ou objet devra etre retiré de l'espace de composition.</t>
  </si>
  <si>
    <t>*Toute absence à une activité notée devra être justifiée dans les 5 jours après la réalisation de l’activité par déposition du justificatif original et officiel (maladie, employeur, sportif…) auprès du responsable de l’ECUE ou UE.</t>
  </si>
  <si>
    <r>
      <t>*L'accés à la L3 LAS SV pour les étudiants L2SV ou extérieurs est à numéro clausus (limité à 15) et est au mérite : Pour les L2SV: moyenne des UEs de SV (L1 SV et L2 SV, hors CT) supérieure ou égale à 12/20, validation de toutes les ECUEs SV en session 1, sans compensation (</t>
    </r>
    <r>
      <rPr>
        <sz val="11"/>
        <rFont val="Calibri"/>
        <family val="2"/>
      </rPr>
      <t>≥</t>
    </r>
    <r>
      <rPr>
        <sz val="9.9"/>
        <rFont val="Calibri"/>
        <family val="2"/>
      </rPr>
      <t xml:space="preserve"> </t>
    </r>
    <r>
      <rPr>
        <sz val="11"/>
        <rFont val="Calibri"/>
        <family val="2"/>
        <scheme val="minor"/>
      </rPr>
      <t>10/20) et sans redoublement - Pour les extérieurs : le parcours antérieur doit préparer au parcours demandé avec acquisition des pré-requis, validation des matières en session 1 et moyenne des matières scientifiques supérieure ou égale à 14/20.</t>
    </r>
  </si>
  <si>
    <t>*Les redoublements au sein du diplôme SV sont limités. L'obtention du diplôme licence SV doit se faire en 5 (cinq) ans pour les primants L1SV avec un seul redoublement par année autorisé. Pour les primants L2SV, l'obtention du diplôme licence SV doit se faire en 3 (trois) ans avec un seul redoublement autorisé. Pour les primants L3SV, l'obtention du diplome licence SV doit se faire en 2 (deux) ans (1 seul redoublement autorisé). L'application de cette règle est retroactive.</t>
  </si>
  <si>
    <t>*Les UE sont capitalisables si note supérieure ou égale à 10/20</t>
  </si>
  <si>
    <t>*Les ECUEs sont capitalisables et la durée de conservation est illimitée si note supérieure ou égale à 10/20</t>
  </si>
  <si>
    <r>
      <t xml:space="preserve">*Toute ECUE ayant un résultat inférieur à 10/20 au sein d'une UE ayant un résultat supérieur ou égal à 10/20 est validée par compensation et ne peut pas être repassée, </t>
    </r>
    <r>
      <rPr>
        <sz val="11"/>
        <color rgb="FFFF0000"/>
        <rFont val="Calibri"/>
        <family val="2"/>
        <scheme val="minor"/>
      </rPr>
      <t>même en cas de refus de compensation.</t>
    </r>
  </si>
  <si>
    <t>*Compensation entre ECUE au sein d'une UE --&gt; obtention UE si note supérieure ou égale à 10/20</t>
  </si>
  <si>
    <t>*Compensation entre UE constituant chaque parcours si aucune note n'est inférieure à 6/20 à l'UE --&gt; obtention semestre si supérieur ou égale à 10/20</t>
  </si>
  <si>
    <r>
      <t>*Les UE facultatives (UE à visée professionnalisantes) ne peuvent pas participer à l'obtention du semestre, à l'exception du semestre 6</t>
    </r>
    <r>
      <rPr>
        <sz val="11"/>
        <color rgb="FFFF0000"/>
        <rFont val="Calibri"/>
        <family val="2"/>
        <scheme val="minor"/>
      </rPr>
      <t xml:space="preserve"> où elles sont incluses dans les CT (en option).</t>
    </r>
  </si>
  <si>
    <t>*Validation de chacun des semestres (supérieur ou égale à 10/20)</t>
  </si>
  <si>
    <t>*La note finale au diplôme correspond à la note de validation de la 3ième année</t>
  </si>
  <si>
    <r>
      <t xml:space="preserve">*Une absence à un contrôle présentant un % </t>
    </r>
    <r>
      <rPr>
        <sz val="11"/>
        <rFont val="Calibri"/>
        <family val="2"/>
      </rPr>
      <t>supérieur ou égal</t>
    </r>
    <r>
      <rPr>
        <sz val="11"/>
        <rFont val="Calibri"/>
        <family val="2"/>
        <scheme val="minor"/>
      </rPr>
      <t xml:space="preserve"> à 50% (en particulier le contrôle final) ne peut pas être neutralisé (tout statut concerné). Elle aboutit a un ABJ ou ABI (qui équivaut à un zéro)</t>
    </r>
  </si>
  <si>
    <t>1 UE à visée professionnalisantes (sur liste)</t>
  </si>
  <si>
    <t>Anglais 5</t>
  </si>
  <si>
    <t>Grands défis sociétaux : IA 3</t>
  </si>
  <si>
    <t>1 ECUE au choix</t>
  </si>
  <si>
    <t>SLUBM500</t>
  </si>
  <si>
    <t>SLEBM500</t>
  </si>
  <si>
    <t>SLEBM501</t>
  </si>
  <si>
    <t>SLEBM502</t>
  </si>
  <si>
    <t>SLUBM501</t>
  </si>
  <si>
    <t>SLEBM503</t>
  </si>
  <si>
    <t>SLEBM504</t>
  </si>
  <si>
    <t>SLUBP500</t>
  </si>
  <si>
    <t>SLUBM502</t>
  </si>
  <si>
    <t>SLEBM505</t>
  </si>
  <si>
    <t>SLEBM506</t>
  </si>
  <si>
    <t>UE Competences transversales 1 (S6)</t>
  </si>
  <si>
    <t>Grands défis sociétaux : TEDS 3</t>
  </si>
  <si>
    <t xml:space="preserve">UE Competences transversales 2 (S6) </t>
  </si>
  <si>
    <t>SLUBM602</t>
  </si>
  <si>
    <t>SLEBM604</t>
  </si>
  <si>
    <t>SLEBM605</t>
  </si>
  <si>
    <t>SLUBP601</t>
  </si>
  <si>
    <t>SLEBM602</t>
  </si>
  <si>
    <t>SLEBM611</t>
  </si>
  <si>
    <t>SLEBM603</t>
  </si>
  <si>
    <t>SLEBM610</t>
  </si>
  <si>
    <t>SLEBM609</t>
  </si>
  <si>
    <t>SLEBP602</t>
  </si>
  <si>
    <t>SLUBP602</t>
  </si>
  <si>
    <t>SLUBP600</t>
  </si>
  <si>
    <t>SLEBP600</t>
  </si>
  <si>
    <t>SLEBM600</t>
  </si>
  <si>
    <t>voir volant horaire selon établissement</t>
  </si>
  <si>
    <t>Evaluation selon etablissement</t>
  </si>
  <si>
    <t>volant horaire selon établissement</t>
  </si>
  <si>
    <t xml:space="preserve">UE Competences transversales  (S5) </t>
  </si>
  <si>
    <t>KLSANS50</t>
  </si>
  <si>
    <t>KLESGD50</t>
  </si>
  <si>
    <t xml:space="preserve">Compétences à s'orienter et à s'insérer </t>
  </si>
  <si>
    <t>KLESOS3</t>
  </si>
  <si>
    <t>Compétences informationelles : Biblio.</t>
  </si>
  <si>
    <t>KCSINSV5</t>
  </si>
  <si>
    <t>Bloc Certification</t>
  </si>
  <si>
    <t xml:space="preserve">UE stage </t>
  </si>
  <si>
    <t>20 min</t>
  </si>
  <si>
    <t>NON</t>
  </si>
  <si>
    <t>valorisation par point bonus (voir MCC)</t>
  </si>
  <si>
    <t>KLSANSV6</t>
  </si>
  <si>
    <t>KLESGD6</t>
  </si>
  <si>
    <t>1 UE AU CHOIX (/ 2 proposées)</t>
  </si>
  <si>
    <t>KLSSAE6</t>
  </si>
  <si>
    <t>Voir évaluation selon etablissement pour vérification</t>
  </si>
  <si>
    <t>voir consigne SAE</t>
  </si>
  <si>
    <t>Voir évaluation selon établissement</t>
  </si>
  <si>
    <r>
      <t xml:space="preserve">*Cas des redoublants : Sur demande écrite à l'aide de la fiche "renoncement" et en début de chaque semestre, les redoublants pourront demander à repasser les ECUEs validées par compensation au sein d'une UE validée, </t>
    </r>
    <r>
      <rPr>
        <sz val="11"/>
        <color rgb="FFFF0000"/>
        <rFont val="Calibri"/>
        <family val="2"/>
        <scheme val="minor"/>
      </rPr>
      <t>même en cas de validation du semestre. Dans ce dernier cas, cela invalide automatiquement le semestre acquis</t>
    </r>
    <r>
      <rPr>
        <sz val="11"/>
        <rFont val="Calibri"/>
        <family val="2"/>
        <scheme val="minor"/>
      </rPr>
      <t>. La note de l'année en cours sera utilisée pour calculer le résultats à l'UE. Cette fiche équivaut à un contrat et devra avoir reçu l'accord du responsable du parcours concerné.</t>
    </r>
  </si>
  <si>
    <t>*UE stage, facultative au S5 permet l'ajout d'un bonus au semestre: si la note obtenue est comprise entre 10 et 12/20, le bonus est de 0.1; si la note obtenue est comprise entre 12 et 14/20, le bonus est de 0.2; au delà de 14/20, le bonus est de 0.25. Ce bonus peut s'ajouter à un bonus établissement mais ne peut pas permettre la validation du semestre. Ce bonus est conservé en session 2.</t>
  </si>
  <si>
    <r>
      <t>*Absentéisme : Chaque responsable d’ECUE et/ou d’UE pourra appliquer un malus</t>
    </r>
    <r>
      <rPr>
        <sz val="11"/>
        <color rgb="FFFF0000"/>
        <rFont val="Calibri"/>
        <family val="2"/>
        <scheme val="minor"/>
      </rPr>
      <t xml:space="preserve"> </t>
    </r>
    <r>
      <rPr>
        <sz val="11"/>
        <rFont val="Calibri"/>
        <family val="2"/>
        <scheme val="minor"/>
      </rPr>
      <t xml:space="preserve">en cas d’absentéisme non justifié. Dans ce cas, les règles devront être clairement indiquées lors du premier cours de l’ECUE et/ou UE de l’année universitaire en cours et sur moodle. Elles ne pourront pas être changées ou introduites durant le semestre. </t>
    </r>
  </si>
  <si>
    <t>1 certification au choix (1/3)</t>
  </si>
  <si>
    <t>0.4.1</t>
  </si>
  <si>
    <t>Certification PIX (SV-SITE)</t>
  </si>
  <si>
    <t>KCSPIX5</t>
  </si>
  <si>
    <t>0.4.2</t>
  </si>
  <si>
    <t>Certification ECRI+ (Sciences)</t>
  </si>
  <si>
    <t>KCSECRI+5</t>
  </si>
  <si>
    <t>0.4.3</t>
  </si>
  <si>
    <t>Certification CLES anglais (Sciences)</t>
  </si>
  <si>
    <t>KLSCLES5</t>
  </si>
  <si>
    <t>ECUE additionnelle facultative, stage  à faire entre  la L2-L3- permet l'ajout d'un bonus au semestre: si la note obtenue est comprise entre 10 et 12/20, le bonus est de 0.1; si la note obtenue est comprise entre 12 et 14/20, le bonus est de 0.2; au delà de 14/20, le bonus est de 0.25. Ce bonus peut s'ajouter à un bonus établissement mais ne peut pas permettre la validation du semestre. Ce bonus est conservé en session 2.</t>
  </si>
  <si>
    <t>Ecrit et oral</t>
  </si>
  <si>
    <t>3h</t>
  </si>
  <si>
    <t>épreuve au CNE</t>
  </si>
  <si>
    <t>évaluation selon choix certification</t>
  </si>
  <si>
    <t>panier Outils/Ouverture extra disciplinaires (OED) (choix 1 ECUE sur liste proposée)</t>
  </si>
  <si>
    <t>*Impossibilité de rejoindre la L3 LAS SV à partir de la 3ième année de la licence SV.</t>
  </si>
  <si>
    <t>Projet Bioéthique, Environnement et Droit</t>
  </si>
  <si>
    <r>
      <rPr>
        <b/>
        <sz val="11"/>
        <color theme="1"/>
        <rFont val="Calibri"/>
        <family val="2"/>
        <scheme val="minor"/>
      </rPr>
      <t xml:space="preserve">SAE </t>
    </r>
    <r>
      <rPr>
        <sz val="11"/>
        <color theme="1"/>
        <rFont val="Calibri"/>
        <family val="2"/>
        <scheme val="minor"/>
      </rPr>
      <t>/ taux encadrement 1 EC pour 12 ET - Numero clausus 44</t>
    </r>
  </si>
  <si>
    <t xml:space="preserve">Pas de CF (SAE) </t>
  </si>
  <si>
    <t>Accompagnement à la réussite (ARE)</t>
  </si>
  <si>
    <t xml:space="preserve">*Un dispositif d'accompagnement à la réussite en 3ième année est prévu pour les entrants et étudiants en difficulté (voir onglet MCC ARE pour détail). </t>
  </si>
  <si>
    <t>*En fonction des difficultés identifiées, des actions sont prescriptes notamment au S5 et les étudiants désignés doivent suivre ces actions.</t>
  </si>
  <si>
    <t>*Ces actions sont axées sur l'orientation post L3, la rémédiation et la remise à niveau. Elles ont lieu à des moment précis au cours de chaque semestre.</t>
  </si>
  <si>
    <t>*En cas de non suivi de ces actions et d'échec de validation de l'année en cours, une interdiction de réinscription peut être promoncée.</t>
  </si>
  <si>
    <t>*Aucune action n'est exclusive. Tous étudiants désireux de suivre une action qui ne lui est pas prescrit peut le faire en faisant une demande d'inscription à cette dernière auprès de son responsable d'année ou du ROSP (responsable Orientation et suivi pédagogique) dédié à cette fonction.</t>
  </si>
  <si>
    <t>Aménagement des études</t>
  </si>
  <si>
    <t>*Pour les dispensés d'assiduité, la note de l'examen final ou terminal (CF ou CT) correspond à la note de la session 1 sans tenir compte de la note d'éventuels contrôles intermédiaires (règlement du statut DA composante SV)</t>
  </si>
  <si>
    <t>*Possibilité d'établir des contrats spécifiques selon projet et acquis de l'étudiant, tel que le rajout d'une ECUE en plus (se rapprocher du coordonnateur d'année).</t>
  </si>
  <si>
    <t xml:space="preserve">Faire une année ou un semestre à l'étranger (Erasmus) en L2 ou L3: </t>
  </si>
  <si>
    <t>* Tout étudiant désireux de partir faire un semestre ou une année à l'étranger dans le cadre des échanges Erasmus au sein d'une université partenaire devra avoir pris contact avec le service Relation Internationale afin de se renseigner des différentes possibilités.</t>
  </si>
  <si>
    <t>* Il devra également contacter le responsable Erasmus de la licence SV et le responsable d'année au minima 1 mois avant la date de dépot des dossiers afin de monter ensemble le dossier de candidature.</t>
  </si>
  <si>
    <t xml:space="preserve">*Compensation de l'UE compétences transversales (CT) par les UE disciplinaires au sein de chaque parcours SV si le calcul final à l'UE CTest supérieur ou égal à 8/20 avec un coéfficient de 2 pour l'ECUE anglais. </t>
  </si>
  <si>
    <t xml:space="preserve">*Au sein des CT, chaque ECUE est compensable si la note finale à l'ECUE est supérieure ou égale à 8/20. </t>
  </si>
  <si>
    <t>*Toute absence (justifiée ou non justifiée) à un examen ayant un coef supérieur ou égal à 50% annule la compensation entre ECUE et UE. Le semestre est ajourné quelque soit le résultat obtenu.</t>
  </si>
  <si>
    <t>*Un étudiant SV ayant validé un semestre impair ou pair de l’année N-1 peut s’inscrire respectivement au semestre impair ou pair (S5 ou S6) de l’année L3 dans la mesure où il respecte les prérequis d’accès à ces UE. Il s'agira d'un étudiant UEAV. L'accès à 4 ECUEs du semestre S + 2 lui sera permis selon ses prérequis. Une fiche de demande d'inscription en UEAV devra étre remplie et visée par le coordonnateur d'année ou de parcours.</t>
  </si>
  <si>
    <t>*Le parcours BPN est proposé en à l'offre LAS  (accès santé).</t>
  </si>
  <si>
    <t>*Un(e) étudiant(e) inscrit(e) en double licence Chimie-Biologie ou Math-Biologie ou Bio-Géo-Sciences demandant sa réorientation en licence SV devra avoir validé le nombre d’ECTS suffisant pour accéder à l’année de réorientation et plus de 80% des UE de SV. Aucune réorientaton vers la L3SV ne sera possible au S6. L'acceptation de la réorientation devra avoir obtenu l'accord de la commission pédagogique/responsable du parcours concerné.</t>
  </si>
  <si>
    <t>Dispositifs d'accompagnement reussite en licence : 3ieme année</t>
  </si>
  <si>
    <t>Etudiants Entrants en L3SV:</t>
  </si>
  <si>
    <r>
      <t xml:space="preserve">*En début du S5, les étudiant(e)s entrants (BTS et autres) devront suivre obligatoirement une </t>
    </r>
    <r>
      <rPr>
        <b/>
        <sz val="11"/>
        <color theme="1"/>
        <rFont val="Calibri"/>
        <family val="2"/>
      </rPr>
      <t>remise à niveau</t>
    </r>
    <r>
      <rPr>
        <sz val="11"/>
        <color theme="1"/>
        <rFont val="Calibri"/>
        <family val="2"/>
      </rPr>
      <t xml:space="preserve"> dans les disciplines clés pour réussir la 3ieme année. Cette remise à niveau consiste à participer à des séances en présentiel et à réaliser les exercices disponibles au sein du cours moodle dédié.</t>
    </r>
  </si>
  <si>
    <t xml:space="preserve">*Pour les étudiants ayant validé la L2SV en session 2 : </t>
  </si>
  <si>
    <r>
      <t>En début du S5, les étudiant(e)s ayant validé la L2SV en session 2 devront suivre obligatoirement une r</t>
    </r>
    <r>
      <rPr>
        <b/>
        <sz val="11"/>
        <color theme="1"/>
        <rFont val="Calibri"/>
        <family val="2"/>
      </rPr>
      <t>emise à niveau</t>
    </r>
    <r>
      <rPr>
        <sz val="11"/>
        <color theme="1"/>
        <rFont val="Calibri"/>
        <family val="2"/>
      </rPr>
      <t xml:space="preserve"> dans les disciplines clés pour réussir de la 3ieme année. Cette remise à niveau consiste à participer à des séances en présentiel et à réaliser les exercices disponibles au sein du cours moodle dédié. </t>
    </r>
  </si>
  <si>
    <t xml:space="preserve">A l'issu des résultats du S5 : </t>
  </si>
  <si>
    <r>
      <t xml:space="preserve">*Pour les étudiant(e)s AJ en session 1 du semestre 5: </t>
    </r>
    <r>
      <rPr>
        <sz val="11"/>
        <rFont val="Calibri"/>
        <family val="2"/>
      </rPr>
      <t xml:space="preserve">Ils devront participer obligatoirement aux séances de révision / remédiation pour la session 2, composée de séances de correction des sujets d'examens par ECUEs du semestre 5 qui sont réalisées entre la session 1 et la session 2. La présence est obligatoire et toute absence sera comptabilisée. Un planning des séances sera mis à disposition de l'étudiant.  </t>
    </r>
  </si>
  <si>
    <t>Pour tous les étudiant(e)s de L3SV</t>
  </si>
  <si>
    <t xml:space="preserve">*Au semestre 6, tous les étudiant(e)s inscrits en L3SV tout parcours, doivent assister et participer à l'UE "Biotalents : construit ton avenir en biologie". Cette UE comprend: </t>
  </si>
  <si>
    <t>**sur volontariat la possibilité de participer à des ateliers de préparation de CV, lettre de motivation, entrainement aux entretiens.</t>
  </si>
  <si>
    <t>Volet aménagement études et/ou examens</t>
  </si>
  <si>
    <r>
      <t>*</t>
    </r>
    <r>
      <rPr>
        <b/>
        <sz val="11"/>
        <color rgb="FF0070C0"/>
        <rFont val="Calibri"/>
        <family val="2"/>
      </rPr>
      <t>Cas des redoublants</t>
    </r>
    <r>
      <rPr>
        <sz val="11"/>
        <color theme="1"/>
        <rFont val="Calibri"/>
        <family val="2"/>
      </rPr>
      <t xml:space="preserve"> : Sur demande écrite à l'aide de la fiche "renoncement" et en début de chaque semestre, les redoublant(e)s pourront demander à repasser les ECUES validées par compensation au sein d'une UE validée</t>
    </r>
    <r>
      <rPr>
        <sz val="11"/>
        <color rgb="FFFF0000"/>
        <rFont val="Calibri"/>
        <family val="2"/>
      </rPr>
      <t xml:space="preserve"> même en cas de validation du semestre. Dans ce dernier cas, cela invalide automatiquement le semestre acquis</t>
    </r>
    <r>
      <rPr>
        <sz val="11"/>
        <color theme="1"/>
        <rFont val="Calibri"/>
        <family val="2"/>
      </rPr>
      <t>. La note de l'année en cours sera utilisée pour calculer le résultats à l'UE. Cette fiche équivaut à un contrat et devra avoir reçu l'accord du responsable du parcours concerné.</t>
    </r>
  </si>
  <si>
    <r>
      <t xml:space="preserve">*Cas particuliers: </t>
    </r>
    <r>
      <rPr>
        <sz val="11"/>
        <rFont val="Calibri"/>
        <family val="2"/>
      </rPr>
      <t xml:space="preserve">Un aménagement des études et examens est proposé par la composante SV. Ces aménagements sont spécifiques au statut et définis dans le dispostif FlexiEtudes (non négociables). Certains de ces aménagements sont appariés (DA: évaluation en CT uniquement, impossibilité de panacher le choix des CCI selon les ECUEs,...) </t>
    </r>
  </si>
  <si>
    <r>
      <t xml:space="preserve">* </t>
    </r>
    <r>
      <rPr>
        <b/>
        <sz val="11"/>
        <color rgb="FF0070C0"/>
        <rFont val="Calibri"/>
        <family val="2"/>
      </rPr>
      <t>Tout étudiant(e) :</t>
    </r>
    <r>
      <rPr>
        <sz val="11"/>
        <color theme="1"/>
        <rFont val="Calibri"/>
        <family val="2"/>
      </rPr>
      <t xml:space="preserve"> Sous certaines conditions non négociables, un aménagment des études est possible avec établissement d'un contrat pédagogoqie : accès aux UE de l'année n+1 (UEAV), choisir des ECUEs supplémentaires,.</t>
    </r>
  </si>
  <si>
    <t>en attente fin 2025-26</t>
  </si>
  <si>
    <t>*Un étudiant ayant validé une L2 parcours Devenir Enseignant de SVT n’est pas accès aux parcours de la L3SV (hors parcours L3 Devenir Enseignant de SVT). Il en est de même poour le parcours CRPE.</t>
  </si>
  <si>
    <t xml:space="preserve"> **obligatoirement une demi-journée de rencontre avec des professionnels du secteur socio-économique de la biologie</t>
  </si>
  <si>
    <t xml:space="preserve"> **obligatoirement une demi-journée de présentation des masters et Msc locaux</t>
  </si>
  <si>
    <t>*La découverte d’un appareil communicant (téléphone, lunette connectée, écouteur, ...) à disposition d’un étudiant pendant un examen, qu’il soit utilisé ou non, sera considéré comme une fraude sans autre considération, aboutira à l'établissement d'un PV et pourra conduire à une exclusion ferme de la formation pendant une période de 6 mois minimum.</t>
  </si>
  <si>
    <t>* Pour toutes autres MCC, se reporter aux régles générales de la L3SV parcours BPN (fiche générale).</t>
  </si>
  <si>
    <t>*Quelque soit les aménagements proposés sur la plateforme FlexEtudes, les MCC SV sont la référence.</t>
  </si>
  <si>
    <t xml:space="preserve">*Status particuliers: Un aménagement des études et examens est proposé par la composante SV en accord avec les MCC. Ces aménagements sont spécifiques au statut et définis dans le dispostif FlexEtudes (non négociables). Certains de ces aménagements sont appariés (DA: évaluation en CT uniquement, impossibilité de panacher le choix des CCI selon les ECUEs,...).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</si>
</sst>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b/>
      <sz val="11"/>
      <color rgb="FF0070C0"/>
      <name val="Calibri"/>
      <family val="2"/>
      <scheme val="minor"/>
    </font>
    <font>
      <sz val="11"/>
      <name val="Calibri"/>
      <family val="2"/>
      <scheme val="minor"/>
    </font>
    <font>
      <b/>
      <sz val="11"/>
      <color rgb="FFFF0000"/>
      <name val="Calibri"/>
      <family val="2"/>
      <scheme val="minor"/>
    </font>
    <font>
      <sz val="11"/>
      <name val="Calibri"/>
      <family val="2"/>
    </font>
    <font>
      <sz val="9.9"/>
      <name val="Calibri"/>
      <family val="2"/>
    </font>
    <font>
      <sz val="16"/>
      <name val="Calibri"/>
      <family val="2"/>
      <scheme val="minor"/>
    </font>
    <font>
      <sz val="11"/>
      <color theme="0"/>
      <name val="Calibri"/>
      <family val="2"/>
      <scheme val="minor"/>
    </font>
    <font>
      <sz val="11"/>
      <color theme="1"/>
      <name val="Calibri"/>
      <family val="2"/>
    </font>
    <font>
      <strike/>
      <sz val="11"/>
      <color theme="1"/>
      <name val="Calibri"/>
      <family val="2"/>
      <scheme val="minor"/>
    </font>
    <font>
      <b/>
      <sz val="11"/>
      <name val="Calibri"/>
      <family val="2"/>
      <scheme val="minor"/>
    </font>
    <font>
      <sz val="12"/>
      <color theme="1"/>
      <name val="Calibri"/>
      <family val="2"/>
    </font>
    <font>
      <sz val="11"/>
      <color rgb="FF0070C0"/>
      <name val="Calibri"/>
      <family val="2"/>
      <scheme val="minor"/>
    </font>
    <font>
      <i/>
      <sz val="11"/>
      <color rgb="FF0070C0"/>
      <name val="Calibri"/>
      <family val="2"/>
      <scheme val="minor"/>
    </font>
    <font>
      <sz val="14"/>
      <color rgb="FFFF0000"/>
      <name val="Calibri"/>
      <family val="2"/>
    </font>
    <font>
      <b/>
      <sz val="11"/>
      <color rgb="FF0070C0"/>
      <name val="Calibri"/>
      <family val="2"/>
    </font>
    <font>
      <b/>
      <sz val="11"/>
      <color theme="1"/>
      <name val="Calibri"/>
      <family val="2"/>
    </font>
    <font>
      <sz val="11"/>
      <color rgb="FFFF0000"/>
      <name val="Calibri"/>
      <family val="2"/>
    </font>
    <font>
      <b/>
      <sz val="12"/>
      <color theme="1"/>
      <name val="Calibri"/>
      <family val="2"/>
    </font>
    <font>
      <b/>
      <sz val="14"/>
      <color rgb="FF0070C0"/>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3A3838"/>
        <bgColor indexed="64"/>
      </patternFill>
    </fill>
    <fill>
      <patternFill patternType="solid">
        <fgColor rgb="FFFFFFFF"/>
        <bgColor indexed="64"/>
      </patternFill>
    </fill>
    <fill>
      <patternFill patternType="solid">
        <fgColor theme="9" tint="0.59999389629810485"/>
        <bgColor indexed="64"/>
      </patternFill>
    </fill>
    <fill>
      <patternFill patternType="solid">
        <fgColor rgb="FF92D050"/>
        <bgColor indexed="64"/>
      </patternFill>
    </fill>
    <fill>
      <patternFill patternType="solid">
        <fgColor rgb="FFFFFF00"/>
        <bgColor indexed="64"/>
      </patternFill>
    </fill>
    <fill>
      <patternFill patternType="solid">
        <fgColor rgb="FFD9E2F3"/>
        <bgColor rgb="FFD9E2F3"/>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rgb="FF000000"/>
      </left>
      <right/>
      <top/>
      <bottom/>
      <diagonal/>
    </border>
    <border>
      <left style="hair">
        <color indexed="64"/>
      </left>
      <right style="thin">
        <color indexed="64"/>
      </right>
      <top style="hair">
        <color indexed="64"/>
      </top>
      <bottom style="hair">
        <color indexed="64"/>
      </bottom>
      <diagonal/>
    </border>
  </borders>
  <cellStyleXfs count="2">
    <xf numFmtId="0" fontId="0" fillId="0" borderId="0"/>
    <xf numFmtId="0" fontId="2" fillId="0" borderId="0" applyNumberFormat="0" applyFill="0" applyBorder="0" applyAlignment="0" applyProtection="0"/>
  </cellStyleXfs>
  <cellXfs count="292">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3" fillId="2" borderId="0" xfId="0" applyFont="1" applyFill="1" applyAlignment="1">
      <alignment horizontal="center" vertical="center"/>
    </xf>
    <xf numFmtId="0" fontId="0" fillId="2" borderId="1" xfId="0" applyFill="1" applyBorder="1"/>
    <xf numFmtId="0" fontId="4"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center"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center" vertical="center"/>
    </xf>
    <xf numFmtId="0" fontId="0" fillId="2" borderId="1" xfId="0" applyFill="1" applyBorder="1" applyAlignment="1" applyProtection="1">
      <alignment horizontal="left" vertical="center" wrapText="1"/>
      <protection locked="0"/>
    </xf>
    <xf numFmtId="164" fontId="0" fillId="2" borderId="1" xfId="0" applyNumberFormat="1" applyFill="1" applyBorder="1" applyAlignment="1">
      <alignment horizontal="center" vertical="center"/>
    </xf>
    <xf numFmtId="0" fontId="0" fillId="2" borderId="1" xfId="0" applyFill="1" applyBorder="1" applyProtection="1">
      <protection locked="0"/>
    </xf>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8" borderId="1" xfId="0" applyFill="1" applyBorder="1" applyAlignment="1">
      <alignment horizontal="left" vertical="center" wrapText="1"/>
    </xf>
    <xf numFmtId="0" fontId="0" fillId="8" borderId="1" xfId="0" applyFill="1" applyBorder="1" applyAlignment="1">
      <alignment horizontal="center" vertical="center" wrapText="1"/>
    </xf>
    <xf numFmtId="0" fontId="0" fillId="9" borderId="1" xfId="0" applyFill="1" applyBorder="1" applyProtection="1">
      <protection locked="0"/>
    </xf>
    <xf numFmtId="164" fontId="0" fillId="2" borderId="1" xfId="0" applyNumberFormat="1" applyFill="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0" fontId="7" fillId="2" borderId="1" xfId="0" applyFont="1" applyFill="1" applyBorder="1" applyAlignment="1" applyProtection="1">
      <alignment horizontal="left" vertical="center"/>
      <protection locked="0"/>
    </xf>
    <xf numFmtId="0" fontId="7" fillId="0" borderId="1"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9" fontId="0" fillId="2" borderId="1" xfId="0" applyNumberFormat="1" applyFill="1" applyBorder="1" applyAlignment="1" applyProtection="1">
      <alignment horizontal="center" vertical="center"/>
      <protection locked="0"/>
    </xf>
    <xf numFmtId="9" fontId="0" fillId="0" borderId="1" xfId="0" applyNumberFormat="1" applyBorder="1" applyAlignment="1" applyProtection="1">
      <alignment horizontal="center" vertical="center"/>
      <protection locked="0"/>
    </xf>
    <xf numFmtId="164" fontId="7" fillId="0" borderId="1" xfId="0" applyNumberFormat="1" applyFont="1" applyBorder="1" applyAlignment="1">
      <alignment horizontal="left" vertical="center" wrapText="1"/>
    </xf>
    <xf numFmtId="164" fontId="0" fillId="0" borderId="1" xfId="0" applyNumberFormat="1" applyBorder="1" applyAlignment="1">
      <alignment horizontal="center" vertical="center" wrapText="1"/>
    </xf>
    <xf numFmtId="164" fontId="0" fillId="0" borderId="1" xfId="0" applyNumberFormat="1" applyBorder="1" applyAlignment="1">
      <alignment horizontal="left" vertical="center"/>
    </xf>
    <xf numFmtId="0" fontId="0" fillId="0" borderId="1" xfId="0" applyBorder="1" applyAlignment="1" applyProtection="1">
      <alignment vertical="center" wrapText="1"/>
      <protection locked="0"/>
    </xf>
    <xf numFmtId="164" fontId="7" fillId="2" borderId="1" xfId="0" applyNumberFormat="1" applyFont="1" applyFill="1" applyBorder="1" applyAlignment="1" applyProtection="1">
      <alignment horizontal="left" vertical="center" wrapText="1"/>
      <protection locked="0"/>
    </xf>
    <xf numFmtId="164" fontId="0" fillId="0" borderId="1" xfId="0" applyNumberFormat="1" applyBorder="1" applyAlignment="1">
      <alignment horizontal="left" vertical="center" wrapText="1"/>
    </xf>
    <xf numFmtId="0" fontId="8" fillId="0" borderId="1" xfId="0" applyFont="1" applyBorder="1" applyAlignment="1" applyProtection="1">
      <alignment horizontal="left" vertical="center"/>
      <protection locked="0"/>
    </xf>
    <xf numFmtId="164" fontId="7" fillId="0" borderId="1" xfId="0" applyNumberFormat="1" applyFont="1" applyBorder="1" applyAlignment="1" applyProtection="1">
      <alignment horizontal="left" vertical="center" wrapText="1"/>
      <protection locked="0"/>
    </xf>
    <xf numFmtId="164" fontId="8" fillId="0" borderId="1" xfId="0" applyNumberFormat="1" applyFont="1" applyBorder="1" applyAlignment="1">
      <alignment horizontal="left" vertical="center"/>
    </xf>
    <xf numFmtId="164" fontId="8" fillId="0" borderId="1" xfId="0" applyNumberFormat="1" applyFont="1" applyBorder="1" applyAlignment="1">
      <alignment horizontal="left" vertical="center" wrapText="1"/>
    </xf>
    <xf numFmtId="0" fontId="7" fillId="0" borderId="0" xfId="0" applyFont="1" applyAlignment="1" applyProtection="1">
      <alignment vertical="center" wrapText="1"/>
      <protection locked="0"/>
    </xf>
    <xf numFmtId="0" fontId="7" fillId="2" borderId="1" xfId="0" applyFont="1" applyFill="1" applyBorder="1" applyAlignment="1" applyProtection="1">
      <alignment horizontal="left" vertical="center" wrapText="1"/>
      <protection locked="0"/>
    </xf>
    <xf numFmtId="164" fontId="7" fillId="2" borderId="1" xfId="0" applyNumberFormat="1" applyFont="1" applyFill="1" applyBorder="1" applyAlignment="1">
      <alignment vertical="center"/>
    </xf>
    <xf numFmtId="164" fontId="0" fillId="2" borderId="1" xfId="0" applyNumberFormat="1" applyFill="1" applyBorder="1" applyAlignment="1">
      <alignment vertical="center"/>
    </xf>
    <xf numFmtId="164" fontId="7" fillId="0" borderId="1" xfId="0" applyNumberFormat="1" applyFont="1" applyBorder="1" applyAlignment="1">
      <alignment vertical="center" wrapText="1"/>
    </xf>
    <xf numFmtId="164" fontId="0" fillId="0" borderId="1" xfId="0" applyNumberFormat="1" applyBorder="1" applyAlignment="1">
      <alignment vertical="center" wrapText="1"/>
    </xf>
    <xf numFmtId="164" fontId="0" fillId="0" borderId="1" xfId="0" applyNumberFormat="1" applyBorder="1" applyAlignment="1" applyProtection="1">
      <alignment horizontal="left" vertical="center"/>
      <protection locked="0"/>
    </xf>
    <xf numFmtId="164" fontId="0" fillId="0" borderId="1" xfId="0" applyNumberFormat="1" applyBorder="1" applyAlignment="1" applyProtection="1">
      <alignment horizontal="left" vertical="center" wrapText="1"/>
      <protection locked="0"/>
    </xf>
    <xf numFmtId="164" fontId="6" fillId="0" borderId="1" xfId="0" applyNumberFormat="1" applyFont="1" applyBorder="1" applyAlignment="1">
      <alignment horizontal="left" vertical="center" wrapText="1"/>
    </xf>
    <xf numFmtId="0" fontId="8" fillId="0" borderId="0" xfId="0" applyFont="1" applyAlignment="1">
      <alignment vertical="center"/>
    </xf>
    <xf numFmtId="0" fontId="8" fillId="0" borderId="8" xfId="0" applyFont="1" applyBorder="1" applyAlignment="1">
      <alignment vertical="center"/>
    </xf>
    <xf numFmtId="0" fontId="0" fillId="2" borderId="0" xfId="0" applyFill="1" applyAlignment="1">
      <alignment vertical="center"/>
    </xf>
    <xf numFmtId="0" fontId="8" fillId="2" borderId="1" xfId="0" applyFont="1" applyFill="1" applyBorder="1" applyAlignment="1" applyProtection="1">
      <alignment horizontal="left" vertical="center" wrapText="1"/>
      <protection locked="0"/>
    </xf>
    <xf numFmtId="0" fontId="0" fillId="10" borderId="1" xfId="0" applyFill="1" applyBorder="1" applyAlignment="1" applyProtection="1">
      <alignment horizontal="center" vertical="center" wrapText="1"/>
      <protection locked="0"/>
    </xf>
    <xf numFmtId="0" fontId="0" fillId="10" borderId="1" xfId="0" applyFill="1" applyBorder="1" applyAlignment="1" applyProtection="1">
      <alignment wrapText="1"/>
      <protection locked="0"/>
    </xf>
    <xf numFmtId="0" fontId="0" fillId="10" borderId="1" xfId="0" applyFill="1" applyBorder="1" applyAlignment="1" applyProtection="1">
      <alignment horizontal="center" wrapText="1"/>
      <protection locked="0"/>
    </xf>
    <xf numFmtId="0" fontId="1" fillId="10" borderId="1" xfId="0" applyFont="1"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14" xfId="0" applyFill="1" applyBorder="1" applyAlignment="1" applyProtection="1">
      <alignment horizontal="center" wrapText="1"/>
      <protection locked="0"/>
    </xf>
    <xf numFmtId="0" fontId="0" fillId="10" borderId="14" xfId="0" applyFill="1" applyBorder="1" applyAlignment="1" applyProtection="1">
      <alignment wrapText="1"/>
      <protection locked="0"/>
    </xf>
    <xf numFmtId="0" fontId="8" fillId="0" borderId="10" xfId="0" applyFont="1" applyBorder="1" applyAlignment="1">
      <alignment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7"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9" xfId="0" applyFont="1" applyBorder="1" applyAlignment="1">
      <alignment vertical="center"/>
    </xf>
    <xf numFmtId="0" fontId="0" fillId="0" borderId="8" xfId="0" applyBorder="1" applyAlignment="1">
      <alignment vertical="center"/>
    </xf>
    <xf numFmtId="0" fontId="0" fillId="0" borderId="0" xfId="0" applyAlignment="1">
      <alignment vertical="center"/>
    </xf>
    <xf numFmtId="0" fontId="0" fillId="0" borderId="9" xfId="0" applyBorder="1" applyAlignment="1">
      <alignment vertical="center"/>
    </xf>
    <xf numFmtId="0" fontId="7" fillId="4" borderId="1" xfId="0" applyFont="1" applyFill="1" applyBorder="1" applyAlignment="1">
      <alignment horizontal="left" vertical="center" wrapText="1"/>
    </xf>
    <xf numFmtId="164" fontId="7" fillId="4" borderId="1" xfId="0" applyNumberFormat="1" applyFont="1" applyFill="1" applyBorder="1" applyAlignment="1">
      <alignment horizontal="left" vertical="center" wrapText="1"/>
    </xf>
    <xf numFmtId="0" fontId="0" fillId="11" borderId="1" xfId="0" applyFill="1" applyBorder="1" applyAlignment="1" applyProtection="1">
      <alignment horizontal="center" wrapText="1"/>
      <protection locked="0"/>
    </xf>
    <xf numFmtId="164"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wrapText="1"/>
    </xf>
    <xf numFmtId="0" fontId="0" fillId="11" borderId="1" xfId="0" applyFill="1" applyBorder="1" applyAlignment="1">
      <alignment horizontal="center" vertical="center" wrapText="1"/>
    </xf>
    <xf numFmtId="0" fontId="0" fillId="11" borderId="1" xfId="0" applyFill="1" applyBorder="1" applyAlignment="1" applyProtection="1">
      <alignment horizontal="center" vertical="center"/>
      <protection locked="0"/>
    </xf>
    <xf numFmtId="0" fontId="0" fillId="11" borderId="0" xfId="0" applyFill="1" applyProtection="1">
      <protection locked="0"/>
    </xf>
    <xf numFmtId="0" fontId="0" fillId="11" borderId="1" xfId="0" applyFill="1" applyBorder="1" applyAlignment="1" applyProtection="1">
      <alignment horizontal="center" vertical="center" wrapText="1"/>
      <protection locked="0"/>
    </xf>
    <xf numFmtId="0" fontId="0" fillId="11" borderId="14" xfId="0" applyFill="1" applyBorder="1" applyAlignment="1" applyProtection="1">
      <alignment horizontal="center" vertical="center" wrapText="1"/>
      <protection locked="0"/>
    </xf>
    <xf numFmtId="0" fontId="0" fillId="0" borderId="14" xfId="0" applyBorder="1" applyAlignment="1" applyProtection="1">
      <alignment horizontal="left" vertical="center" wrapText="1"/>
      <protection locked="0"/>
    </xf>
    <xf numFmtId="164" fontId="0" fillId="11" borderId="1" xfId="0" applyNumberFormat="1" applyFill="1" applyBorder="1" applyAlignment="1">
      <alignment horizontal="right" vertical="center"/>
    </xf>
    <xf numFmtId="164" fontId="0" fillId="11" borderId="1" xfId="0" applyNumberFormat="1" applyFill="1" applyBorder="1" applyAlignment="1">
      <alignment horizontal="right" vertical="center" wrapText="1"/>
    </xf>
    <xf numFmtId="0" fontId="9" fillId="0" borderId="15" xfId="0" applyFont="1" applyBorder="1" applyAlignment="1" applyProtection="1">
      <alignment horizontal="center" vertical="center" wrapText="1"/>
      <protection locked="0"/>
    </xf>
    <xf numFmtId="0" fontId="0" fillId="0" borderId="1" xfId="0" applyBorder="1" applyAlignment="1">
      <alignment horizontal="left" vertical="center" wrapText="1"/>
    </xf>
    <xf numFmtId="0" fontId="0" fillId="0" borderId="1" xfId="0" applyBorder="1" applyAlignment="1">
      <alignment horizontal="center" vertical="center" wrapText="1"/>
    </xf>
    <xf numFmtId="0" fontId="9"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4" fontId="6" fillId="4" borderId="1" xfId="0" applyNumberFormat="1" applyFont="1" applyFill="1" applyBorder="1" applyAlignment="1">
      <alignment horizontal="left" vertical="center"/>
    </xf>
    <xf numFmtId="0" fontId="13" fillId="0" borderId="1" xfId="0" applyFont="1" applyBorder="1" applyAlignment="1" applyProtection="1">
      <alignment horizontal="center" vertical="center"/>
      <protection locked="0"/>
    </xf>
    <xf numFmtId="9" fontId="0" fillId="0" borderId="1" xfId="0" applyNumberFormat="1" applyBorder="1" applyAlignment="1">
      <alignment horizontal="center" vertical="center"/>
    </xf>
    <xf numFmtId="0" fontId="13" fillId="11" borderId="1" xfId="0" applyFont="1" applyFill="1" applyBorder="1" applyAlignment="1" applyProtection="1">
      <alignment horizontal="center" vertical="center"/>
      <protection locked="0"/>
    </xf>
    <xf numFmtId="0" fontId="8" fillId="0" borderId="0" xfId="0" applyFont="1" applyAlignment="1">
      <alignment horizontal="left" vertical="center"/>
    </xf>
    <xf numFmtId="0" fontId="8" fillId="0" borderId="9" xfId="0" applyFont="1" applyBorder="1" applyAlignment="1">
      <alignment horizontal="left" vertical="center"/>
    </xf>
    <xf numFmtId="0" fontId="1" fillId="12" borderId="1" xfId="0" applyFont="1" applyFill="1" applyBorder="1" applyAlignment="1" applyProtection="1">
      <alignment vertical="center" wrapText="1"/>
      <protection locked="0"/>
    </xf>
    <xf numFmtId="164" fontId="0" fillId="4" borderId="1" xfId="0" applyNumberFormat="1" applyFill="1" applyBorder="1" applyAlignment="1">
      <alignment horizontal="right" vertical="center"/>
    </xf>
    <xf numFmtId="164" fontId="6" fillId="4" borderId="1" xfId="0" applyNumberFormat="1" applyFont="1" applyFill="1" applyBorder="1" applyAlignment="1">
      <alignment horizontal="right" vertical="center"/>
    </xf>
    <xf numFmtId="0" fontId="9" fillId="0" borderId="14" xfId="0" applyFont="1" applyBorder="1" applyAlignment="1" applyProtection="1">
      <alignment vertical="center" wrapText="1"/>
      <protection locked="0"/>
    </xf>
    <xf numFmtId="0" fontId="8" fillId="0" borderId="1"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9" fillId="0" borderId="15" xfId="0" applyFont="1" applyBorder="1" applyAlignment="1" applyProtection="1">
      <alignment vertical="center" wrapText="1"/>
      <protection locked="0"/>
    </xf>
    <xf numFmtId="164" fontId="0" fillId="11" borderId="1" xfId="0" applyNumberFormat="1" applyFill="1" applyBorder="1" applyAlignment="1" applyProtection="1">
      <alignment horizontal="center" vertical="center" wrapText="1"/>
      <protection locked="0"/>
    </xf>
    <xf numFmtId="0" fontId="0" fillId="11" borderId="1" xfId="0" applyFill="1" applyBorder="1" applyAlignment="1" applyProtection="1">
      <alignment horizontal="left" vertical="center"/>
      <protection locked="0"/>
    </xf>
    <xf numFmtId="164" fontId="6" fillId="11" borderId="1" xfId="0" applyNumberFormat="1" applyFont="1" applyFill="1" applyBorder="1" applyAlignment="1">
      <alignment horizontal="left" vertical="center"/>
    </xf>
    <xf numFmtId="0" fontId="1" fillId="0" borderId="0" xfId="0" applyFont="1" applyAlignment="1">
      <alignment horizontal="left" vertical="center"/>
    </xf>
    <xf numFmtId="0" fontId="0" fillId="12" borderId="1" xfId="0" applyFill="1" applyBorder="1" applyAlignment="1" applyProtection="1">
      <alignment horizontal="center" vertical="center"/>
      <protection locked="0"/>
    </xf>
    <xf numFmtId="0" fontId="15" fillId="12" borderId="1" xfId="0" applyFont="1" applyFill="1" applyBorder="1" applyAlignment="1" applyProtection="1">
      <alignment vertical="center" wrapText="1"/>
      <protection locked="0"/>
    </xf>
    <xf numFmtId="0" fontId="8" fillId="10" borderId="1" xfId="0" applyFont="1" applyFill="1" applyBorder="1" applyAlignment="1" applyProtection="1">
      <alignment horizontal="left" vertical="center"/>
      <protection locked="0"/>
    </xf>
    <xf numFmtId="0" fontId="8" fillId="10" borderId="1" xfId="0" applyFont="1" applyFill="1" applyBorder="1" applyAlignment="1" applyProtection="1">
      <alignment horizontal="right" vertical="center" wrapText="1"/>
      <protection locked="0"/>
    </xf>
    <xf numFmtId="0" fontId="8" fillId="10" borderId="14" xfId="0" applyFont="1" applyFill="1" applyBorder="1" applyAlignment="1" applyProtection="1">
      <alignment horizontal="right" vertical="center" wrapText="1"/>
      <protection locked="0"/>
    </xf>
    <xf numFmtId="0" fontId="16" fillId="4" borderId="1" xfId="0" applyFont="1" applyFill="1" applyBorder="1" applyAlignment="1">
      <alignment horizontal="left" vertical="center"/>
    </xf>
    <xf numFmtId="0" fontId="8" fillId="4" borderId="1" xfId="0" applyFont="1" applyFill="1" applyBorder="1" applyAlignment="1">
      <alignment horizontal="left" vertical="center"/>
    </xf>
    <xf numFmtId="0" fontId="16" fillId="4" borderId="1" xfId="0" applyFont="1" applyFill="1" applyBorder="1" applyAlignment="1">
      <alignment horizontal="right" vertical="center"/>
    </xf>
    <xf numFmtId="0" fontId="8" fillId="4" borderId="1" xfId="0" applyFont="1" applyFill="1" applyBorder="1" applyAlignment="1">
      <alignment horizontal="right" vertical="center"/>
    </xf>
    <xf numFmtId="0" fontId="14" fillId="0" borderId="0" xfId="0" applyFont="1" applyAlignment="1">
      <alignment vertical="center"/>
    </xf>
    <xf numFmtId="0" fontId="14" fillId="0" borderId="0" xfId="0" applyFont="1" applyAlignment="1">
      <alignment horizontal="left" vertical="center" wrapText="1"/>
    </xf>
    <xf numFmtId="0" fontId="14" fillId="0" borderId="9" xfId="0" applyFont="1" applyBorder="1" applyAlignment="1">
      <alignment horizontal="left" vertical="center" wrapText="1"/>
    </xf>
    <xf numFmtId="0" fontId="14" fillId="0" borderId="0" xfId="0" applyFont="1" applyAlignment="1">
      <alignment vertical="center" wrapText="1"/>
    </xf>
    <xf numFmtId="0" fontId="17" fillId="0" borderId="0" xfId="0" applyFont="1" applyAlignment="1">
      <alignment horizontal="left" vertical="center" wrapText="1"/>
    </xf>
    <xf numFmtId="0" fontId="17" fillId="0" borderId="9" xfId="0" applyFont="1" applyBorder="1" applyAlignment="1">
      <alignment horizontal="left" vertical="center" wrapText="1"/>
    </xf>
    <xf numFmtId="0" fontId="20" fillId="13" borderId="19" xfId="0" applyFont="1" applyFill="1" applyBorder="1" applyAlignment="1">
      <alignment horizontal="center" vertical="center"/>
    </xf>
    <xf numFmtId="0" fontId="21" fillId="0" borderId="0" xfId="0" applyFont="1" applyAlignment="1">
      <alignment vertical="center"/>
    </xf>
    <xf numFmtId="0" fontId="21" fillId="0" borderId="0" xfId="0" applyFont="1" applyAlignment="1">
      <alignment vertical="center" wrapText="1"/>
    </xf>
    <xf numFmtId="0" fontId="22" fillId="0" borderId="0" xfId="0" applyFont="1" applyAlignment="1">
      <alignment vertical="center" wrapText="1"/>
    </xf>
    <xf numFmtId="0" fontId="17" fillId="0" borderId="0" xfId="0" applyFont="1" applyAlignment="1">
      <alignment vertical="center"/>
    </xf>
    <xf numFmtId="0" fontId="24" fillId="0" borderId="0" xfId="0" applyFont="1" applyAlignment="1">
      <alignment vertical="center"/>
    </xf>
    <xf numFmtId="0" fontId="0" fillId="12" borderId="1" xfId="0" applyFill="1" applyBorder="1" applyAlignment="1" applyProtection="1">
      <alignment horizontal="center" vertical="center" wrapText="1"/>
      <protection locked="0"/>
    </xf>
    <xf numFmtId="0" fontId="18" fillId="2" borderId="0" xfId="0" applyFont="1" applyFill="1" applyAlignment="1">
      <alignment horizontal="center" vertical="center" wrapText="1"/>
    </xf>
    <xf numFmtId="0" fontId="25" fillId="0" borderId="0" xfId="0" applyFont="1" applyAlignment="1">
      <alignment horizontal="center" vertical="center" wrapText="1"/>
    </xf>
    <xf numFmtId="0" fontId="3" fillId="3" borderId="1" xfId="0" applyFont="1" applyFill="1" applyBorder="1" applyAlignment="1">
      <alignment horizontal="center"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9" xfId="0" applyFont="1" applyBorder="1" applyAlignment="1">
      <alignment horizontal="left" vertical="center"/>
    </xf>
    <xf numFmtId="0" fontId="0" fillId="0" borderId="1" xfId="0" applyBorder="1" applyAlignment="1">
      <alignment horizontal="center" vertical="center"/>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9" xfId="0" applyFont="1" applyBorder="1" applyAlignment="1">
      <alignment horizontal="left" vertical="center" wrapText="1"/>
    </xf>
    <xf numFmtId="0" fontId="8" fillId="0" borderId="7"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17" xfId="0" applyFont="1" applyBorder="1" applyAlignment="1">
      <alignment horizontal="left" vertical="center" wrapText="1"/>
    </xf>
    <xf numFmtId="0" fontId="8" fillId="0" borderId="20" xfId="0" applyFont="1" applyBorder="1" applyAlignment="1">
      <alignment horizontal="left" vertical="center" wrapText="1"/>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2" xfId="0" applyFont="1" applyFill="1" applyBorder="1" applyAlignment="1">
      <alignment horizontal="left" vertical="center"/>
    </xf>
    <xf numFmtId="0" fontId="19" fillId="0" borderId="8" xfId="0" applyFont="1" applyBorder="1" applyAlignment="1">
      <alignment horizontal="left" vertical="center" wrapText="1"/>
    </xf>
    <xf numFmtId="0" fontId="19" fillId="0" borderId="0" xfId="0" applyFont="1" applyAlignment="1">
      <alignment horizontal="left" vertical="center" wrapText="1"/>
    </xf>
    <xf numFmtId="0" fontId="19" fillId="0" borderId="9" xfId="0" applyFont="1" applyBorder="1" applyAlignment="1">
      <alignment horizontal="left" vertical="center" wrapText="1"/>
    </xf>
    <xf numFmtId="0" fontId="8" fillId="3" borderId="7" xfId="0" applyFont="1" applyFill="1" applyBorder="1" applyAlignment="1">
      <alignment horizontal="left" vertical="center"/>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8" fillId="3" borderId="8" xfId="0" applyFont="1" applyFill="1" applyBorder="1" applyAlignment="1">
      <alignment horizontal="left" vertical="center"/>
    </xf>
    <xf numFmtId="0" fontId="8" fillId="3" borderId="0" xfId="0" applyFont="1" applyFill="1" applyAlignment="1">
      <alignment horizontal="left" vertical="center"/>
    </xf>
    <xf numFmtId="0" fontId="8" fillId="3" borderId="9" xfId="0" applyFont="1" applyFill="1" applyBorder="1" applyAlignment="1">
      <alignment horizontal="left" vertical="center"/>
    </xf>
    <xf numFmtId="0" fontId="14" fillId="0" borderId="0" xfId="0" applyFont="1" applyAlignment="1">
      <alignment horizontal="left" vertical="center" wrapText="1"/>
    </xf>
    <xf numFmtId="0" fontId="14" fillId="0" borderId="9" xfId="0" applyFont="1" applyBorder="1" applyAlignment="1">
      <alignment horizontal="left" vertical="center" wrapText="1"/>
    </xf>
    <xf numFmtId="0" fontId="8" fillId="0" borderId="18" xfId="0" applyFont="1" applyBorder="1" applyAlignment="1">
      <alignment horizontal="left" vertical="center" wrapText="1"/>
    </xf>
    <xf numFmtId="0" fontId="1" fillId="3" borderId="7" xfId="0" applyFont="1" applyFill="1" applyBorder="1" applyAlignment="1">
      <alignment horizontal="left"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4" fillId="3" borderId="1" xfId="0" applyFont="1" applyFill="1" applyBorder="1" applyAlignment="1">
      <alignment horizontal="center"/>
    </xf>
    <xf numFmtId="0" fontId="0" fillId="2" borderId="1" xfId="0" applyFill="1" applyBorder="1" applyAlignment="1">
      <alignment horizontal="center"/>
    </xf>
    <xf numFmtId="0" fontId="5" fillId="3" borderId="1" xfId="0" applyFont="1" applyFill="1" applyBorder="1" applyAlignment="1">
      <alignment horizontal="center"/>
    </xf>
    <xf numFmtId="0" fontId="0" fillId="2" borderId="1" xfId="0" applyFill="1" applyBorder="1" applyAlignment="1">
      <alignment horizontal="center" vertical="center"/>
    </xf>
    <xf numFmtId="0" fontId="0" fillId="2" borderId="7" xfId="0" applyFill="1" applyBorder="1" applyAlignment="1">
      <alignment horizontal="center" vertical="center"/>
    </xf>
    <xf numFmtId="0" fontId="0" fillId="2" borderId="5" xfId="0" applyFill="1" applyBorder="1" applyAlignment="1">
      <alignment horizontal="center"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8" fillId="3" borderId="6" xfId="0" applyFont="1" applyFill="1" applyBorder="1" applyAlignment="1">
      <alignment horizontal="left" vertical="center"/>
    </xf>
    <xf numFmtId="0" fontId="8" fillId="0" borderId="0" xfId="0" applyFont="1" applyAlignment="1">
      <alignment vertical="center" wrapText="1"/>
    </xf>
    <xf numFmtId="0" fontId="8" fillId="0" borderId="9" xfId="0" applyFont="1" applyBorder="1" applyAlignment="1">
      <alignment vertical="center" wrapText="1"/>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16" xfId="0" applyFont="1" applyBorder="1" applyAlignment="1">
      <alignment horizontal="left" vertical="center" wrapText="1"/>
    </xf>
    <xf numFmtId="0" fontId="1" fillId="0" borderId="7"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12" fillId="3" borderId="15" xfId="0" applyFont="1" applyFill="1" applyBorder="1" applyAlignment="1">
      <alignment horizontal="center" vertical="center"/>
    </xf>
    <xf numFmtId="0" fontId="2" fillId="3" borderId="1" xfId="1" applyFill="1" applyBorder="1" applyAlignment="1">
      <alignment horizontal="left" vertical="center"/>
    </xf>
    <xf numFmtId="0" fontId="0" fillId="3" borderId="13" xfId="0" applyFill="1" applyBorder="1" applyAlignment="1">
      <alignment horizontal="left" vertical="center"/>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4" fillId="5" borderId="1" xfId="0" applyFont="1" applyFill="1" applyBorder="1" applyAlignment="1">
      <alignment horizontal="center" vertical="center"/>
    </xf>
    <xf numFmtId="0" fontId="9" fillId="0" borderId="14"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164" fontId="0" fillId="0" borderId="1" xfId="0" applyNumberFormat="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9" fillId="0" borderId="13" xfId="0" applyFont="1" applyBorder="1" applyAlignment="1" applyProtection="1">
      <alignment horizontal="center" vertical="center" wrapText="1"/>
      <protection locked="0"/>
    </xf>
    <xf numFmtId="164" fontId="0" fillId="3" borderId="1" xfId="0" applyNumberFormat="1" applyFill="1" applyBorder="1" applyAlignment="1">
      <alignment horizontal="center" vertical="center"/>
    </xf>
    <xf numFmtId="0" fontId="9" fillId="9" borderId="14" xfId="0" applyFont="1" applyFill="1" applyBorder="1" applyAlignment="1" applyProtection="1">
      <alignment horizontal="center" vertical="center" wrapText="1"/>
      <protection locked="0"/>
    </xf>
    <xf numFmtId="0" fontId="9" fillId="9" borderId="15" xfId="0" applyFont="1" applyFill="1" applyBorder="1" applyAlignment="1" applyProtection="1">
      <alignment horizontal="center" vertical="center" wrapText="1"/>
      <protection locked="0"/>
    </xf>
    <xf numFmtId="0" fontId="9" fillId="9" borderId="13" xfId="0" applyFont="1" applyFill="1" applyBorder="1" applyAlignment="1" applyProtection="1">
      <alignment horizontal="center" vertical="center" wrapText="1"/>
      <protection locked="0"/>
    </xf>
  </cellXfs>
  <cellStyles count="2">
    <cellStyle name="Lien hypertexte" xfId="1" builtinId="8"/>
    <cellStyle name="Normal" xfId="0" builtinId="0"/>
  </cellStyles>
  <dxfs count="554">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C0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1499679555650502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patternType="solid">
          <bgColor theme="1" tint="0.24994659260841701"/>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theme="1" tint="0.24994659260841701"/>
        </patternFill>
      </fill>
    </dxf>
    <dxf>
      <fill>
        <patternFill>
          <bgColor theme="2" tint="-0.749961851863155"/>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21465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maquette%20SV%20pour%20%202026-27\Licence%203\260315-Maquette%20Licence%203%20SV%20parcours%20BMG%202026-27.xlsx" TargetMode="External"/><Relationship Id="rId1" Type="http://schemas.openxmlformats.org/officeDocument/2006/relationships/externalLinkPath" Target="file:///D:\maquette%20SV%20pour%20%202026-27\Licence%203\260315-Maquette%20Licence%203%20SV%20parcours%20BMG%202026-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es"/>
      <sheetName val="Calcul"/>
      <sheetName val="Fiche Générale"/>
      <sheetName val="S5 Maquette"/>
      <sheetName val="S5 MCC"/>
      <sheetName val="S6 Maquette"/>
      <sheetName val="S6 MCC"/>
    </sheetNames>
    <sheetDataSet>
      <sheetData sheetId="0"/>
      <sheetData sheetId="1"/>
      <sheetData sheetId="2"/>
      <sheetData sheetId="3">
        <row r="43">
          <cell r="C43"/>
          <cell r="F43"/>
        </row>
      </sheetData>
      <sheetData sheetId="4"/>
      <sheetData sheetId="5"/>
      <sheetData sheetId="6"/>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L83"/>
  <sheetViews>
    <sheetView topLeftCell="F1" zoomScale="85" zoomScaleNormal="85" workbookViewId="0">
      <selection activeCell="E11" sqref="E11:E27"/>
    </sheetView>
  </sheetViews>
  <sheetFormatPr baseColWidth="10" defaultColWidth="11.44140625" defaultRowHeight="14.4" x14ac:dyDescent="0.3"/>
  <cols>
    <col min="1" max="1" width="66.88671875" customWidth="1"/>
    <col min="2" max="2" width="45" customWidth="1"/>
    <col min="3" max="3" width="60.6640625" bestFit="1" customWidth="1"/>
    <col min="4" max="4" width="85.44140625" bestFit="1" customWidth="1"/>
    <col min="5" max="5" width="82.88671875" bestFit="1" customWidth="1"/>
    <col min="6" max="8" width="36" customWidth="1"/>
    <col min="10" max="10" width="78.33203125" bestFit="1" customWidth="1"/>
    <col min="11" max="11" width="16.88671875" bestFit="1" customWidth="1"/>
    <col min="12" max="12" width="21.6640625" bestFit="1" customWidth="1"/>
  </cols>
  <sheetData>
    <row r="1" spans="1:12" x14ac:dyDescent="0.3">
      <c r="A1" s="1" t="s">
        <v>0</v>
      </c>
      <c r="B1" s="44" t="s">
        <v>1</v>
      </c>
      <c r="C1" s="22" t="s">
        <v>2</v>
      </c>
      <c r="D1" s="1" t="s">
        <v>3</v>
      </c>
      <c r="E1" s="30" t="s">
        <v>4</v>
      </c>
      <c r="F1" s="22" t="s">
        <v>5</v>
      </c>
      <c r="G1" s="22" t="s">
        <v>6</v>
      </c>
      <c r="H1" s="23"/>
      <c r="J1" s="1" t="s">
        <v>7</v>
      </c>
      <c r="K1" s="1" t="s">
        <v>8</v>
      </c>
      <c r="L1" s="48" t="s">
        <v>9</v>
      </c>
    </row>
    <row r="2" spans="1:12" x14ac:dyDescent="0.3">
      <c r="A2" s="18" t="s">
        <v>10</v>
      </c>
      <c r="B2" s="1" t="s">
        <v>11</v>
      </c>
      <c r="C2" s="1" t="s">
        <v>12</v>
      </c>
      <c r="D2" s="1" t="s">
        <v>13</v>
      </c>
      <c r="E2" s="31" t="s">
        <v>14</v>
      </c>
      <c r="F2" s="1" t="s">
        <v>15</v>
      </c>
      <c r="G2" s="18" t="s">
        <v>16</v>
      </c>
      <c r="H2" s="1" t="s">
        <v>17</v>
      </c>
      <c r="J2" s="1" t="s">
        <v>18</v>
      </c>
      <c r="K2" s="1" t="s">
        <v>19</v>
      </c>
      <c r="L2" s="1"/>
    </row>
    <row r="3" spans="1:12" x14ac:dyDescent="0.3">
      <c r="A3" s="18" t="s">
        <v>20</v>
      </c>
      <c r="B3" s="1" t="s">
        <v>21</v>
      </c>
      <c r="C3" s="1" t="s">
        <v>22</v>
      </c>
      <c r="D3" s="1" t="s">
        <v>23</v>
      </c>
      <c r="E3" s="31" t="s">
        <v>24</v>
      </c>
      <c r="F3" s="1" t="s">
        <v>25</v>
      </c>
      <c r="G3" s="18" t="s">
        <v>26</v>
      </c>
      <c r="H3" s="1" t="s">
        <v>27</v>
      </c>
      <c r="J3" s="1" t="s">
        <v>28</v>
      </c>
      <c r="K3" s="1" t="s">
        <v>29</v>
      </c>
      <c r="L3" s="1"/>
    </row>
    <row r="4" spans="1:12" x14ac:dyDescent="0.3">
      <c r="A4" s="18" t="s">
        <v>30</v>
      </c>
      <c r="B4" s="1" t="s">
        <v>31</v>
      </c>
      <c r="D4" s="1" t="s">
        <v>32</v>
      </c>
      <c r="F4" s="1" t="s">
        <v>33</v>
      </c>
      <c r="H4" s="1" t="s">
        <v>34</v>
      </c>
      <c r="J4" s="1" t="s">
        <v>35</v>
      </c>
      <c r="K4" s="1" t="s">
        <v>36</v>
      </c>
      <c r="L4" s="1"/>
    </row>
    <row r="5" spans="1:12" x14ac:dyDescent="0.3">
      <c r="B5" s="1" t="s">
        <v>37</v>
      </c>
      <c r="D5" s="1" t="s">
        <v>38</v>
      </c>
      <c r="J5" s="1" t="s">
        <v>35</v>
      </c>
      <c r="K5" s="1" t="s">
        <v>39</v>
      </c>
      <c r="L5" s="1"/>
    </row>
    <row r="6" spans="1:12" x14ac:dyDescent="0.3">
      <c r="B6" s="1" t="s">
        <v>40</v>
      </c>
      <c r="D6" s="1" t="s">
        <v>41</v>
      </c>
      <c r="J6" s="1" t="s">
        <v>42</v>
      </c>
      <c r="K6" s="1" t="s">
        <v>43</v>
      </c>
      <c r="L6" s="1"/>
    </row>
    <row r="7" spans="1:12" x14ac:dyDescent="0.3">
      <c r="J7" s="1" t="s">
        <v>44</v>
      </c>
      <c r="K7" s="1" t="s">
        <v>45</v>
      </c>
      <c r="L7" s="1"/>
    </row>
    <row r="8" spans="1:12" x14ac:dyDescent="0.3">
      <c r="J8" s="1" t="s">
        <v>46</v>
      </c>
      <c r="K8" s="1" t="s">
        <v>47</v>
      </c>
      <c r="L8" s="1"/>
    </row>
    <row r="9" spans="1:12" x14ac:dyDescent="0.3">
      <c r="J9" s="1" t="s">
        <v>48</v>
      </c>
      <c r="K9" s="1" t="s">
        <v>49</v>
      </c>
      <c r="L9" s="1"/>
    </row>
    <row r="10" spans="1:12" x14ac:dyDescent="0.3">
      <c r="A10" s="1" t="s">
        <v>50</v>
      </c>
      <c r="B10" s="1" t="s">
        <v>51</v>
      </c>
      <c r="C10" s="1" t="s">
        <v>52</v>
      </c>
      <c r="D10" s="1" t="s">
        <v>53</v>
      </c>
      <c r="E10" s="1" t="s">
        <v>54</v>
      </c>
      <c r="F10" s="1" t="s">
        <v>55</v>
      </c>
      <c r="G10" s="1" t="s">
        <v>56</v>
      </c>
      <c r="J10" s="1" t="s">
        <v>57</v>
      </c>
      <c r="K10" s="1" t="s">
        <v>58</v>
      </c>
      <c r="L10" s="1"/>
    </row>
    <row r="11" spans="1:12" x14ac:dyDescent="0.3">
      <c r="A11" s="1" t="s">
        <v>28</v>
      </c>
      <c r="B11" s="18" t="s">
        <v>35</v>
      </c>
      <c r="C11" s="1" t="s">
        <v>59</v>
      </c>
      <c r="D11" s="1" t="s">
        <v>42</v>
      </c>
      <c r="E11" s="1" t="s">
        <v>60</v>
      </c>
      <c r="F11" s="1" t="s">
        <v>61</v>
      </c>
      <c r="G11" s="1" t="s">
        <v>62</v>
      </c>
      <c r="J11" s="1" t="s">
        <v>63</v>
      </c>
      <c r="K11" s="1" t="s">
        <v>64</v>
      </c>
      <c r="L11" s="1"/>
    </row>
    <row r="12" spans="1:12" x14ac:dyDescent="0.3">
      <c r="A12" s="1" t="s">
        <v>65</v>
      </c>
      <c r="B12" s="18" t="s">
        <v>66</v>
      </c>
      <c r="C12" s="1" t="s">
        <v>67</v>
      </c>
      <c r="D12" s="1" t="s">
        <v>44</v>
      </c>
      <c r="E12" s="1" t="s">
        <v>68</v>
      </c>
      <c r="F12" s="1" t="s">
        <v>69</v>
      </c>
      <c r="G12" s="1" t="s">
        <v>70</v>
      </c>
      <c r="J12" s="1" t="s">
        <v>59</v>
      </c>
      <c r="K12" s="1" t="s">
        <v>71</v>
      </c>
      <c r="L12" s="1"/>
    </row>
    <row r="13" spans="1:12" x14ac:dyDescent="0.3">
      <c r="B13" t="s">
        <v>72</v>
      </c>
      <c r="C13" s="1" t="s">
        <v>73</v>
      </c>
      <c r="D13" s="1" t="s">
        <v>46</v>
      </c>
      <c r="E13" s="1" t="s">
        <v>74</v>
      </c>
      <c r="F13" s="1" t="s">
        <v>75</v>
      </c>
      <c r="G13" s="1" t="s">
        <v>76</v>
      </c>
      <c r="J13" s="1" t="s">
        <v>67</v>
      </c>
      <c r="K13" s="1" t="s">
        <v>77</v>
      </c>
      <c r="L13" s="1"/>
    </row>
    <row r="14" spans="1:12" x14ac:dyDescent="0.3">
      <c r="C14" s="1" t="s">
        <v>78</v>
      </c>
      <c r="D14" s="1" t="s">
        <v>48</v>
      </c>
      <c r="E14" s="1" t="s">
        <v>79</v>
      </c>
      <c r="F14" s="1" t="s">
        <v>80</v>
      </c>
      <c r="G14" s="1" t="s">
        <v>81</v>
      </c>
      <c r="J14" s="1" t="s">
        <v>82</v>
      </c>
      <c r="K14" s="1" t="s">
        <v>83</v>
      </c>
      <c r="L14" s="1"/>
    </row>
    <row r="15" spans="1:12" x14ac:dyDescent="0.3">
      <c r="C15" s="1" t="s">
        <v>84</v>
      </c>
      <c r="D15" s="1" t="s">
        <v>57</v>
      </c>
      <c r="E15" s="1" t="s">
        <v>85</v>
      </c>
      <c r="J15" s="1" t="s">
        <v>73</v>
      </c>
      <c r="K15" s="1" t="s">
        <v>86</v>
      </c>
      <c r="L15" s="1"/>
    </row>
    <row r="16" spans="1:12" x14ac:dyDescent="0.3">
      <c r="C16" s="1" t="s">
        <v>87</v>
      </c>
      <c r="D16" s="1" t="s">
        <v>63</v>
      </c>
      <c r="E16" s="1" t="s">
        <v>88</v>
      </c>
      <c r="J16" s="1" t="s">
        <v>84</v>
      </c>
      <c r="K16" s="1" t="s">
        <v>89</v>
      </c>
      <c r="L16" s="1"/>
    </row>
    <row r="17" spans="1:12" x14ac:dyDescent="0.3">
      <c r="C17" s="1" t="s">
        <v>90</v>
      </c>
      <c r="D17" s="1" t="s">
        <v>82</v>
      </c>
      <c r="E17" s="1" t="s">
        <v>91</v>
      </c>
      <c r="J17" s="1" t="s">
        <v>78</v>
      </c>
      <c r="K17" s="1" t="s">
        <v>92</v>
      </c>
      <c r="L17" s="1"/>
    </row>
    <row r="18" spans="1:12" x14ac:dyDescent="0.3">
      <c r="C18" s="1" t="s">
        <v>93</v>
      </c>
      <c r="D18" s="1" t="s">
        <v>94</v>
      </c>
      <c r="E18" s="1" t="s">
        <v>95</v>
      </c>
      <c r="J18" s="1" t="s">
        <v>60</v>
      </c>
      <c r="K18" s="1" t="s">
        <v>96</v>
      </c>
      <c r="L18" s="1"/>
    </row>
    <row r="19" spans="1:12" x14ac:dyDescent="0.3">
      <c r="C19" s="1" t="s">
        <v>97</v>
      </c>
      <c r="D19" s="18" t="s">
        <v>98</v>
      </c>
      <c r="E19" s="1" t="s">
        <v>99</v>
      </c>
      <c r="J19" s="1" t="s">
        <v>68</v>
      </c>
      <c r="K19" s="1" t="s">
        <v>100</v>
      </c>
      <c r="L19" s="1"/>
    </row>
    <row r="20" spans="1:12" x14ac:dyDescent="0.3">
      <c r="C20" s="1" t="s">
        <v>101</v>
      </c>
      <c r="E20" s="1" t="s">
        <v>102</v>
      </c>
      <c r="J20" s="1" t="s">
        <v>85</v>
      </c>
      <c r="K20" s="1" t="s">
        <v>103</v>
      </c>
      <c r="L20" s="1"/>
    </row>
    <row r="21" spans="1:12" x14ac:dyDescent="0.3">
      <c r="C21" s="1" t="s">
        <v>104</v>
      </c>
      <c r="E21" s="1" t="s">
        <v>105</v>
      </c>
      <c r="J21" s="1" t="s">
        <v>74</v>
      </c>
      <c r="K21" s="1" t="s">
        <v>106</v>
      </c>
      <c r="L21" s="1"/>
    </row>
    <row r="22" spans="1:12" x14ac:dyDescent="0.3">
      <c r="C22" s="1" t="s">
        <v>107</v>
      </c>
      <c r="E22" s="1" t="s">
        <v>108</v>
      </c>
      <c r="J22" s="1" t="s">
        <v>79</v>
      </c>
      <c r="K22" s="1" t="s">
        <v>109</v>
      </c>
      <c r="L22" s="1"/>
    </row>
    <row r="23" spans="1:12" x14ac:dyDescent="0.3">
      <c r="E23" s="1" t="s">
        <v>110</v>
      </c>
      <c r="J23" s="1" t="s">
        <v>88</v>
      </c>
      <c r="K23" s="1" t="s">
        <v>111</v>
      </c>
      <c r="L23" s="1"/>
    </row>
    <row r="24" spans="1:12" x14ac:dyDescent="0.3">
      <c r="E24" s="1" t="s">
        <v>112</v>
      </c>
      <c r="J24" s="1" t="s">
        <v>91</v>
      </c>
      <c r="K24" s="1" t="s">
        <v>113</v>
      </c>
      <c r="L24" s="1"/>
    </row>
    <row r="25" spans="1:12" x14ac:dyDescent="0.3">
      <c r="E25" s="1" t="s">
        <v>114</v>
      </c>
      <c r="J25" s="1" t="s">
        <v>95</v>
      </c>
      <c r="K25" s="1" t="s">
        <v>115</v>
      </c>
      <c r="L25" s="1"/>
    </row>
    <row r="26" spans="1:12" x14ac:dyDescent="0.3">
      <c r="A26" s="27" t="s">
        <v>116</v>
      </c>
      <c r="E26" s="1" t="s">
        <v>117</v>
      </c>
      <c r="J26" s="1" t="s">
        <v>90</v>
      </c>
      <c r="K26" s="1" t="s">
        <v>118</v>
      </c>
      <c r="L26" s="1"/>
    </row>
    <row r="27" spans="1:12" x14ac:dyDescent="0.3">
      <c r="A27" s="41" t="s">
        <v>119</v>
      </c>
      <c r="E27" s="1" t="s">
        <v>120</v>
      </c>
      <c r="J27" s="1" t="s">
        <v>62</v>
      </c>
      <c r="K27" s="1" t="s">
        <v>121</v>
      </c>
      <c r="L27" s="1"/>
    </row>
    <row r="28" spans="1:12" x14ac:dyDescent="0.3">
      <c r="A28" s="41" t="s">
        <v>122</v>
      </c>
      <c r="J28" s="1" t="s">
        <v>70</v>
      </c>
      <c r="K28" s="1" t="s">
        <v>123</v>
      </c>
      <c r="L28" s="1"/>
    </row>
    <row r="29" spans="1:12" x14ac:dyDescent="0.3">
      <c r="A29" s="41" t="s">
        <v>124</v>
      </c>
      <c r="J29" s="1" t="s">
        <v>76</v>
      </c>
      <c r="K29" s="1" t="s">
        <v>125</v>
      </c>
      <c r="L29" s="1"/>
    </row>
    <row r="30" spans="1:12" x14ac:dyDescent="0.3">
      <c r="A30" s="41" t="s">
        <v>126</v>
      </c>
      <c r="J30" s="1" t="s">
        <v>81</v>
      </c>
      <c r="K30" s="1" t="s">
        <v>127</v>
      </c>
      <c r="L30" s="1"/>
    </row>
    <row r="31" spans="1:12" x14ac:dyDescent="0.3">
      <c r="A31" s="41" t="s">
        <v>128</v>
      </c>
      <c r="J31" s="1" t="s">
        <v>87</v>
      </c>
      <c r="K31" s="1" t="s">
        <v>129</v>
      </c>
      <c r="L31" s="1"/>
    </row>
    <row r="32" spans="1:12" x14ac:dyDescent="0.3">
      <c r="A32" s="41" t="s">
        <v>130</v>
      </c>
      <c r="J32" s="1" t="s">
        <v>69</v>
      </c>
      <c r="K32" s="1" t="s">
        <v>19</v>
      </c>
      <c r="L32" s="1" t="s">
        <v>103</v>
      </c>
    </row>
    <row r="33" spans="1:12" x14ac:dyDescent="0.3">
      <c r="A33" s="41" t="s">
        <v>131</v>
      </c>
      <c r="F33" t="s">
        <v>132</v>
      </c>
      <c r="J33" s="1" t="s">
        <v>75</v>
      </c>
      <c r="K33" s="1" t="s">
        <v>19</v>
      </c>
      <c r="L33" s="1" t="s">
        <v>109</v>
      </c>
    </row>
    <row r="34" spans="1:12" x14ac:dyDescent="0.3">
      <c r="A34" s="41" t="s">
        <v>133</v>
      </c>
      <c r="J34" s="1" t="s">
        <v>80</v>
      </c>
      <c r="K34" s="1" t="s">
        <v>19</v>
      </c>
      <c r="L34" s="1" t="s">
        <v>96</v>
      </c>
    </row>
    <row r="35" spans="1:12" x14ac:dyDescent="0.3">
      <c r="A35" s="41" t="s">
        <v>134</v>
      </c>
      <c r="J35" s="1" t="s">
        <v>99</v>
      </c>
      <c r="K35" s="1" t="s">
        <v>96</v>
      </c>
      <c r="L35" s="1" t="s">
        <v>19</v>
      </c>
    </row>
    <row r="36" spans="1:12" x14ac:dyDescent="0.3">
      <c r="A36" s="41" t="s">
        <v>135</v>
      </c>
      <c r="J36" s="1" t="s">
        <v>102</v>
      </c>
      <c r="K36" s="1" t="s">
        <v>106</v>
      </c>
      <c r="L36" s="1" t="s">
        <v>106</v>
      </c>
    </row>
    <row r="37" spans="1:12" x14ac:dyDescent="0.3">
      <c r="A37" s="41" t="s">
        <v>136</v>
      </c>
      <c r="J37" s="1" t="s">
        <v>105</v>
      </c>
      <c r="K37" s="1" t="s">
        <v>109</v>
      </c>
      <c r="L37" s="1" t="s">
        <v>109</v>
      </c>
    </row>
    <row r="38" spans="1:12" x14ac:dyDescent="0.3">
      <c r="A38" s="41" t="s">
        <v>137</v>
      </c>
      <c r="J38" s="1" t="s">
        <v>108</v>
      </c>
      <c r="K38" s="1" t="s">
        <v>115</v>
      </c>
      <c r="L38" s="1" t="s">
        <v>109</v>
      </c>
    </row>
    <row r="39" spans="1:12" x14ac:dyDescent="0.3">
      <c r="A39" s="41" t="s">
        <v>138</v>
      </c>
      <c r="J39" s="1" t="s">
        <v>110</v>
      </c>
      <c r="K39" s="1" t="s">
        <v>109</v>
      </c>
      <c r="L39" s="1" t="s">
        <v>115</v>
      </c>
    </row>
    <row r="40" spans="1:12" ht="14.4" customHeight="1" x14ac:dyDescent="0.3">
      <c r="A40" s="41" t="s">
        <v>139</v>
      </c>
      <c r="J40" s="1" t="s">
        <v>112</v>
      </c>
      <c r="K40" s="1" t="s">
        <v>103</v>
      </c>
      <c r="L40" s="1" t="s">
        <v>19</v>
      </c>
    </row>
    <row r="41" spans="1:12" ht="15.6" customHeight="1" x14ac:dyDescent="0.3">
      <c r="A41" s="41" t="s">
        <v>140</v>
      </c>
      <c r="J41" s="1" t="s">
        <v>94</v>
      </c>
      <c r="K41" s="1" t="s">
        <v>49</v>
      </c>
      <c r="L41" s="1" t="s">
        <v>86</v>
      </c>
    </row>
    <row r="42" spans="1:12" x14ac:dyDescent="0.3">
      <c r="A42" s="41" t="s">
        <v>141</v>
      </c>
      <c r="J42" s="1" t="s">
        <v>98</v>
      </c>
      <c r="K42" s="1" t="s">
        <v>71</v>
      </c>
      <c r="L42" s="1"/>
    </row>
    <row r="43" spans="1:12" x14ac:dyDescent="0.3">
      <c r="A43" s="41" t="s">
        <v>142</v>
      </c>
      <c r="J43" s="1" t="s">
        <v>93</v>
      </c>
      <c r="K43" s="1" t="s">
        <v>89</v>
      </c>
      <c r="L43" s="1" t="s">
        <v>29</v>
      </c>
    </row>
    <row r="44" spans="1:12" ht="16.95" customHeight="1" x14ac:dyDescent="0.3">
      <c r="A44" s="41" t="s">
        <v>143</v>
      </c>
      <c r="J44" s="1" t="s">
        <v>97</v>
      </c>
      <c r="K44" s="1" t="s">
        <v>77</v>
      </c>
      <c r="L44" s="1" t="s">
        <v>89</v>
      </c>
    </row>
    <row r="45" spans="1:12" x14ac:dyDescent="0.3">
      <c r="A45" s="41" t="s">
        <v>144</v>
      </c>
      <c r="J45" s="1" t="s">
        <v>101</v>
      </c>
      <c r="K45" s="1" t="s">
        <v>89</v>
      </c>
      <c r="L45" s="1" t="s">
        <v>77</v>
      </c>
    </row>
    <row r="46" spans="1:12" x14ac:dyDescent="0.3">
      <c r="A46" s="41" t="s">
        <v>145</v>
      </c>
      <c r="J46" s="1" t="s">
        <v>104</v>
      </c>
      <c r="K46" s="1" t="s">
        <v>86</v>
      </c>
      <c r="L46" s="1" t="s">
        <v>49</v>
      </c>
    </row>
    <row r="47" spans="1:12" x14ac:dyDescent="0.3">
      <c r="A47" s="41" t="s">
        <v>146</v>
      </c>
      <c r="J47" s="1" t="s">
        <v>107</v>
      </c>
      <c r="K47" s="1" t="s">
        <v>92</v>
      </c>
      <c r="L47" s="1" t="s">
        <v>36</v>
      </c>
    </row>
    <row r="48" spans="1:12" ht="12.6" customHeight="1" x14ac:dyDescent="0.3">
      <c r="A48" s="41" t="s">
        <v>147</v>
      </c>
      <c r="J48" s="1" t="s">
        <v>66</v>
      </c>
      <c r="K48" s="1" t="s">
        <v>36</v>
      </c>
      <c r="L48" s="1" t="s">
        <v>92</v>
      </c>
    </row>
    <row r="49" spans="1:12" x14ac:dyDescent="0.3">
      <c r="A49" s="41" t="s">
        <v>148</v>
      </c>
      <c r="J49" s="1" t="s">
        <v>65</v>
      </c>
      <c r="K49" s="1" t="s">
        <v>29</v>
      </c>
      <c r="L49" s="1" t="s">
        <v>89</v>
      </c>
    </row>
    <row r="50" spans="1:12" x14ac:dyDescent="0.3">
      <c r="A50" s="41" t="s">
        <v>149</v>
      </c>
      <c r="J50" s="1" t="s">
        <v>114</v>
      </c>
      <c r="K50" s="1" t="s">
        <v>96</v>
      </c>
      <c r="L50" s="1" t="s">
        <v>106</v>
      </c>
    </row>
    <row r="51" spans="1:12" x14ac:dyDescent="0.3">
      <c r="A51" s="41" t="s">
        <v>150</v>
      </c>
      <c r="J51" s="1" t="s">
        <v>117</v>
      </c>
      <c r="K51" s="1" t="s">
        <v>106</v>
      </c>
      <c r="L51" s="1" t="s">
        <v>96</v>
      </c>
    </row>
    <row r="52" spans="1:12" x14ac:dyDescent="0.3">
      <c r="A52" s="41" t="s">
        <v>151</v>
      </c>
      <c r="J52" s="1" t="s">
        <v>120</v>
      </c>
      <c r="K52" s="1" t="s">
        <v>109</v>
      </c>
      <c r="L52" s="1" t="s">
        <v>19</v>
      </c>
    </row>
    <row r="53" spans="1:12" x14ac:dyDescent="0.3">
      <c r="A53" s="41" t="s">
        <v>152</v>
      </c>
    </row>
    <row r="54" spans="1:12" x14ac:dyDescent="0.3">
      <c r="A54" s="41" t="s">
        <v>153</v>
      </c>
    </row>
    <row r="55" spans="1:12" x14ac:dyDescent="0.3">
      <c r="A55" s="41" t="s">
        <v>154</v>
      </c>
    </row>
    <row r="56" spans="1:12" x14ac:dyDescent="0.3">
      <c r="A56" s="41" t="s">
        <v>155</v>
      </c>
    </row>
    <row r="57" spans="1:12" x14ac:dyDescent="0.3">
      <c r="A57" s="41" t="s">
        <v>156</v>
      </c>
    </row>
    <row r="58" spans="1:12" x14ac:dyDescent="0.3">
      <c r="A58" s="41" t="s">
        <v>157</v>
      </c>
    </row>
    <row r="59" spans="1:12" x14ac:dyDescent="0.3">
      <c r="A59" s="41" t="s">
        <v>158</v>
      </c>
    </row>
    <row r="60" spans="1:12" x14ac:dyDescent="0.3">
      <c r="A60" s="41" t="s">
        <v>159</v>
      </c>
    </row>
    <row r="61" spans="1:12" x14ac:dyDescent="0.3">
      <c r="A61" s="41" t="s">
        <v>160</v>
      </c>
    </row>
    <row r="62" spans="1:12" x14ac:dyDescent="0.3">
      <c r="A62" s="41" t="s">
        <v>161</v>
      </c>
    </row>
    <row r="63" spans="1:12" x14ac:dyDescent="0.3">
      <c r="A63" s="41" t="s">
        <v>162</v>
      </c>
    </row>
    <row r="64" spans="1:12" x14ac:dyDescent="0.3">
      <c r="A64" s="41" t="s">
        <v>163</v>
      </c>
    </row>
    <row r="65" spans="1:1" x14ac:dyDescent="0.3">
      <c r="A65" s="41" t="s">
        <v>164</v>
      </c>
    </row>
    <row r="66" spans="1:1" x14ac:dyDescent="0.3">
      <c r="A66" s="41" t="s">
        <v>165</v>
      </c>
    </row>
    <row r="67" spans="1:1" x14ac:dyDescent="0.3">
      <c r="A67" s="41" t="s">
        <v>166</v>
      </c>
    </row>
    <row r="68" spans="1:1" x14ac:dyDescent="0.3">
      <c r="A68" s="41" t="s">
        <v>167</v>
      </c>
    </row>
    <row r="69" spans="1:1" x14ac:dyDescent="0.3">
      <c r="A69" s="41" t="s">
        <v>168</v>
      </c>
    </row>
    <row r="70" spans="1:1" x14ac:dyDescent="0.3">
      <c r="A70" s="41" t="s">
        <v>169</v>
      </c>
    </row>
    <row r="71" spans="1:1" x14ac:dyDescent="0.3">
      <c r="A71" s="41" t="s">
        <v>170</v>
      </c>
    </row>
    <row r="72" spans="1:1" x14ac:dyDescent="0.3">
      <c r="A72" s="41" t="s">
        <v>171</v>
      </c>
    </row>
    <row r="73" spans="1:1" x14ac:dyDescent="0.3">
      <c r="A73" s="41" t="s">
        <v>172</v>
      </c>
    </row>
    <row r="74" spans="1:1" x14ac:dyDescent="0.3">
      <c r="A74" s="41" t="s">
        <v>173</v>
      </c>
    </row>
    <row r="75" spans="1:1" x14ac:dyDescent="0.3">
      <c r="A75" s="41" t="s">
        <v>174</v>
      </c>
    </row>
    <row r="76" spans="1:1" x14ac:dyDescent="0.3">
      <c r="A76" s="41" t="s">
        <v>175</v>
      </c>
    </row>
    <row r="77" spans="1:1" x14ac:dyDescent="0.3">
      <c r="A77" s="41" t="s">
        <v>176</v>
      </c>
    </row>
    <row r="78" spans="1:1" x14ac:dyDescent="0.3">
      <c r="A78" s="41" t="s">
        <v>177</v>
      </c>
    </row>
    <row r="79" spans="1:1" x14ac:dyDescent="0.3">
      <c r="A79" s="41" t="s">
        <v>178</v>
      </c>
    </row>
    <row r="80" spans="1:1" x14ac:dyDescent="0.3">
      <c r="A80" s="41" t="s">
        <v>179</v>
      </c>
    </row>
    <row r="81" spans="1:1" x14ac:dyDescent="0.3">
      <c r="A81" s="41" t="s">
        <v>180</v>
      </c>
    </row>
    <row r="82" spans="1:1" x14ac:dyDescent="0.3">
      <c r="A82" s="41" t="s">
        <v>181</v>
      </c>
    </row>
    <row r="83" spans="1:1" x14ac:dyDescent="0.3">
      <c r="A83" s="41"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P291"/>
  <sheetViews>
    <sheetView workbookViewId="0">
      <selection activeCell="K19" sqref="K19"/>
    </sheetView>
  </sheetViews>
  <sheetFormatPr baseColWidth="10" defaultColWidth="11.44140625" defaultRowHeight="14.4" x14ac:dyDescent="0.3"/>
  <sheetData>
    <row r="1" spans="1:16" x14ac:dyDescent="0.3">
      <c r="A1" s="240" t="s">
        <v>183</v>
      </c>
      <c r="B1" s="240"/>
      <c r="C1" s="240"/>
      <c r="D1" s="240"/>
      <c r="E1" s="240"/>
      <c r="F1" s="240"/>
      <c r="O1" s="180" t="s">
        <v>184</v>
      </c>
      <c r="P1" s="180"/>
    </row>
    <row r="2" spans="1:16" x14ac:dyDescent="0.3">
      <c r="A2" s="240"/>
      <c r="B2" s="240"/>
      <c r="C2" s="240"/>
      <c r="D2" s="240"/>
      <c r="E2" s="240"/>
      <c r="F2" s="240"/>
      <c r="O2" s="180"/>
      <c r="P2" s="180"/>
    </row>
    <row r="3" spans="1:16" x14ac:dyDescent="0.3">
      <c r="A3" s="180" t="s">
        <v>185</v>
      </c>
      <c r="B3" s="180"/>
      <c r="C3" s="180"/>
      <c r="D3" s="180" t="s">
        <v>186</v>
      </c>
      <c r="E3" s="180"/>
      <c r="F3" s="180"/>
      <c r="O3" s="10" t="s">
        <v>185</v>
      </c>
      <c r="P3" s="10" t="s">
        <v>186</v>
      </c>
    </row>
    <row r="4" spans="1:16" x14ac:dyDescent="0.3">
      <c r="A4" s="10" t="s">
        <v>184</v>
      </c>
      <c r="B4" s="10" t="s">
        <v>187</v>
      </c>
      <c r="C4" s="10" t="s">
        <v>188</v>
      </c>
      <c r="D4" s="32" t="s">
        <v>184</v>
      </c>
      <c r="E4" s="32" t="s">
        <v>187</v>
      </c>
      <c r="F4" s="32" t="s">
        <v>188</v>
      </c>
      <c r="O4" s="10">
        <f>'S5 Maquette'!I19*1.5</f>
        <v>0</v>
      </c>
      <c r="P4" s="10">
        <f>'S6 Maquette'!I19*1.5</f>
        <v>0</v>
      </c>
    </row>
    <row r="5" spans="1:16" x14ac:dyDescent="0.3">
      <c r="A5" s="10" t="e">
        <f>SUM(O4:O291)</f>
        <v>#REF!</v>
      </c>
      <c r="B5" s="10">
        <f>SUM('S5 Maquette'!J19:J307)</f>
        <v>90</v>
      </c>
      <c r="C5" s="10">
        <f>SUM('S5 Maquette'!K19:K307)</f>
        <v>65</v>
      </c>
      <c r="D5" s="10" t="e">
        <f>SUM(P4:P291)</f>
        <v>#REF!</v>
      </c>
      <c r="E5" s="10">
        <f>SUM('S6 Maquette'!J19:J296)</f>
        <v>108</v>
      </c>
      <c r="F5" s="10">
        <f>SUM('S6 Maquette'!K19:K296)</f>
        <v>105</v>
      </c>
      <c r="O5" s="10">
        <f>'S5 Maquette'!I20*1.5</f>
        <v>0</v>
      </c>
      <c r="P5" s="10">
        <f>'S6 Maquette'!I20*1.5</f>
        <v>0</v>
      </c>
    </row>
    <row r="6" spans="1:16" x14ac:dyDescent="0.3">
      <c r="A6" s="180" t="s">
        <v>189</v>
      </c>
      <c r="B6" s="180"/>
      <c r="C6" s="180"/>
      <c r="D6" s="180" t="s">
        <v>189</v>
      </c>
      <c r="E6" s="180"/>
      <c r="F6" s="180"/>
      <c r="O6" s="10">
        <f>'S5 Maquette'!I21*1.5</f>
        <v>0</v>
      </c>
      <c r="P6" s="10">
        <f>'S6 Maquette'!I21*1.5</f>
        <v>0</v>
      </c>
    </row>
    <row r="7" spans="1:16" x14ac:dyDescent="0.3">
      <c r="A7" s="180" t="e">
        <f>SUM(A5,B5,C5)</f>
        <v>#REF!</v>
      </c>
      <c r="B7" s="180"/>
      <c r="C7" s="180"/>
      <c r="D7" s="180" t="e">
        <f>SUM(D5,E5,F5)</f>
        <v>#REF!</v>
      </c>
      <c r="E7" s="180"/>
      <c r="F7" s="180"/>
      <c r="O7" s="10" t="e">
        <f>'S5 Maquette'!#REF!*1.5</f>
        <v>#REF!</v>
      </c>
      <c r="P7" s="10" t="e">
        <f>'S6 Maquette'!#REF!*1.5</f>
        <v>#REF!</v>
      </c>
    </row>
    <row r="8" spans="1:16" x14ac:dyDescent="0.3">
      <c r="A8" s="180" t="s">
        <v>189</v>
      </c>
      <c r="B8" s="180"/>
      <c r="C8" s="180"/>
      <c r="D8" s="180"/>
      <c r="E8" s="180"/>
      <c r="F8" s="180"/>
      <c r="O8" s="10">
        <f>'S5 Maquette'!I30*1.5</f>
        <v>0</v>
      </c>
      <c r="P8" s="10">
        <f>'S6 Maquette'!I26*1.5</f>
        <v>0</v>
      </c>
    </row>
    <row r="9" spans="1:16" x14ac:dyDescent="0.3">
      <c r="A9" s="180"/>
      <c r="B9" s="180"/>
      <c r="C9" s="180"/>
      <c r="D9" s="180"/>
      <c r="E9" s="180"/>
      <c r="F9" s="180"/>
      <c r="O9" s="10">
        <f>'S5 Maquette'!I31*1.5</f>
        <v>27</v>
      </c>
      <c r="P9" s="10">
        <f>'S6 Maquette'!I27*1.5</f>
        <v>24</v>
      </c>
    </row>
    <row r="10" spans="1:16" x14ac:dyDescent="0.3">
      <c r="A10" s="180" t="e">
        <f>SUM(A7,D7)</f>
        <v>#REF!</v>
      </c>
      <c r="B10" s="180"/>
      <c r="C10" s="180"/>
      <c r="D10" s="180"/>
      <c r="E10" s="180"/>
      <c r="F10" s="180"/>
      <c r="O10" s="10">
        <f>'S5 Maquette'!I32*1.5</f>
        <v>18</v>
      </c>
      <c r="P10" s="10">
        <f>'S6 Maquette'!I28*1.5</f>
        <v>30</v>
      </c>
    </row>
    <row r="11" spans="1:16" x14ac:dyDescent="0.3">
      <c r="A11" s="180"/>
      <c r="B11" s="180"/>
      <c r="C11" s="180"/>
      <c r="D11" s="180"/>
      <c r="E11" s="180"/>
      <c r="F11" s="180"/>
      <c r="O11" s="10">
        <f>'S5 Maquette'!I33*1.5</f>
        <v>0</v>
      </c>
      <c r="P11" s="10">
        <f>'S6 Maquette'!I29*1.5</f>
        <v>0</v>
      </c>
    </row>
    <row r="12" spans="1:16" x14ac:dyDescent="0.3">
      <c r="O12" s="10">
        <f>'S5 Maquette'!I34*1.5</f>
        <v>0</v>
      </c>
      <c r="P12" s="10">
        <f>'S6 Maquette'!I30*1.5</f>
        <v>21</v>
      </c>
    </row>
    <row r="13" spans="1:16" x14ac:dyDescent="0.3">
      <c r="O13" s="10">
        <f>'S5 Maquette'!I35*1.5</f>
        <v>27</v>
      </c>
      <c r="P13" s="10">
        <f>'S6 Maquette'!I31*1.5</f>
        <v>39</v>
      </c>
    </row>
    <row r="14" spans="1:16" x14ac:dyDescent="0.3">
      <c r="A14" s="235" t="s">
        <v>190</v>
      </c>
      <c r="B14" s="235"/>
      <c r="C14" s="235"/>
      <c r="D14" s="235"/>
      <c r="E14" s="235"/>
      <c r="F14" s="235"/>
      <c r="H14" s="236" t="s">
        <v>191</v>
      </c>
      <c r="I14" s="236"/>
      <c r="J14" s="236"/>
      <c r="K14" s="236"/>
      <c r="L14" s="236"/>
      <c r="M14" s="236"/>
      <c r="O14" s="10">
        <f>'S5 Maquette'!I36*1.5</f>
        <v>30</v>
      </c>
      <c r="P14" s="10" t="e">
        <f>'S6 Maquette'!#REF!*1.5</f>
        <v>#REF!</v>
      </c>
    </row>
    <row r="15" spans="1:16" x14ac:dyDescent="0.3">
      <c r="A15" s="235"/>
      <c r="B15" s="235"/>
      <c r="C15" s="235"/>
      <c r="D15" s="235"/>
      <c r="E15" s="235"/>
      <c r="F15" s="235"/>
      <c r="H15" s="236"/>
      <c r="I15" s="236"/>
      <c r="J15" s="236"/>
      <c r="K15" s="236"/>
      <c r="L15" s="236"/>
      <c r="M15" s="236"/>
      <c r="O15" s="10">
        <f>'S5 Maquette'!I37*1.5</f>
        <v>0</v>
      </c>
      <c r="P15" s="10">
        <f>'S6 Maquette'!I32*1.5</f>
        <v>0</v>
      </c>
    </row>
    <row r="16" spans="1:16" x14ac:dyDescent="0.3">
      <c r="A16" s="180" t="s">
        <v>185</v>
      </c>
      <c r="B16" s="180"/>
      <c r="C16" s="180"/>
      <c r="D16" s="237" t="s">
        <v>186</v>
      </c>
      <c r="E16" s="238"/>
      <c r="F16" s="239"/>
      <c r="H16" s="180" t="s">
        <v>185</v>
      </c>
      <c r="I16" s="180"/>
      <c r="J16" s="180"/>
      <c r="K16" s="180" t="s">
        <v>186</v>
      </c>
      <c r="L16" s="180"/>
      <c r="M16" s="180"/>
      <c r="O16" s="10">
        <f>'S5 Maquette'!I38*1.5</f>
        <v>42</v>
      </c>
      <c r="P16" s="10">
        <f>'S6 Maquette'!I33*1.5</f>
        <v>30</v>
      </c>
    </row>
    <row r="17" spans="1:16" x14ac:dyDescent="0.3">
      <c r="A17" s="10" t="s">
        <v>184</v>
      </c>
      <c r="B17" s="10" t="s">
        <v>187</v>
      </c>
      <c r="C17" s="10" t="s">
        <v>188</v>
      </c>
      <c r="D17" s="10" t="s">
        <v>184</v>
      </c>
      <c r="E17" s="10" t="s">
        <v>187</v>
      </c>
      <c r="F17" s="10" t="s">
        <v>188</v>
      </c>
      <c r="H17" s="10" t="s">
        <v>184</v>
      </c>
      <c r="I17" s="10" t="s">
        <v>187</v>
      </c>
      <c r="J17" s="10" t="s">
        <v>188</v>
      </c>
      <c r="K17" s="10" t="s">
        <v>184</v>
      </c>
      <c r="L17" s="10" t="s">
        <v>187</v>
      </c>
      <c r="M17" s="10" t="s">
        <v>188</v>
      </c>
      <c r="O17" s="10">
        <f>'S5 Maquette'!I39*1.5</f>
        <v>0</v>
      </c>
      <c r="P17" s="10">
        <f>'S6 Maquette'!I34*1.5</f>
        <v>3</v>
      </c>
    </row>
    <row r="18" spans="1:16" x14ac:dyDescent="0.3">
      <c r="A18" s="10" t="e">
        <f t="shared" ref="A18:F18" si="0">A5-H18</f>
        <v>#REF!</v>
      </c>
      <c r="B18" s="10">
        <f t="shared" si="0"/>
        <v>32</v>
      </c>
      <c r="C18" s="10">
        <f t="shared" si="0"/>
        <v>4</v>
      </c>
      <c r="D18" s="10" t="e">
        <f t="shared" si="0"/>
        <v>#REF!</v>
      </c>
      <c r="E18" s="10">
        <f t="shared" si="0"/>
        <v>18</v>
      </c>
      <c r="F18" s="10">
        <f t="shared" ca="1" si="0"/>
        <v>78</v>
      </c>
      <c r="H18" s="10">
        <f>SUMIF('S5 Maquette'!M19:M307,"Portée",'S5 Maquette'!I19:I307)*1.5</f>
        <v>144</v>
      </c>
      <c r="I18" s="10">
        <f>SUMIF('S5 Maquette'!M19:M307,"Portée",'S5 Maquette'!J19:J307)</f>
        <v>58</v>
      </c>
      <c r="J18" s="10">
        <f>SUMIF('S5 Maquette'!M19:M307,"Portée",'S5 Maquette'!K19:K307)</f>
        <v>61</v>
      </c>
      <c r="K18" s="10">
        <f>SUMIF('S6 Maquette'!M19:M296,"Portée",'S6 Maquette'!I19:I296)*1.5</f>
        <v>120</v>
      </c>
      <c r="L18" s="10">
        <f>SUMIF('S6 Maquette'!M19:M296,"Portée",'S6 Maquette'!J19:J296)</f>
        <v>90</v>
      </c>
      <c r="M18" s="10">
        <f ca="1">SUMIF('S6 Maquette'!M9:M296,"Portée",'S6 Maquette'!K19:K296)</f>
        <v>27</v>
      </c>
      <c r="O18" s="10">
        <f>'S5 Maquette'!I40*1.5</f>
        <v>54</v>
      </c>
      <c r="P18" s="10">
        <f>'S6 Maquette'!I35*1.5</f>
        <v>0</v>
      </c>
    </row>
    <row r="19" spans="1:16" x14ac:dyDescent="0.3">
      <c r="A19" s="180" t="s">
        <v>189</v>
      </c>
      <c r="B19" s="180"/>
      <c r="C19" s="180"/>
      <c r="D19" s="180" t="s">
        <v>189</v>
      </c>
      <c r="E19" s="180"/>
      <c r="F19" s="180"/>
      <c r="O19" s="10">
        <f>'S5 Maquette'!I41*1.5</f>
        <v>0</v>
      </c>
      <c r="P19" s="10">
        <f>'S6 Maquette'!I36*1.5</f>
        <v>33</v>
      </c>
    </row>
    <row r="20" spans="1:16" x14ac:dyDescent="0.3">
      <c r="A20" s="180" t="e">
        <f>SUM(A18,B18,C18)</f>
        <v>#REF!</v>
      </c>
      <c r="B20" s="180"/>
      <c r="C20" s="180"/>
      <c r="D20" s="180" t="e">
        <f>SUM(D18,E18,F18)</f>
        <v>#REF!</v>
      </c>
      <c r="E20" s="180"/>
      <c r="F20" s="180"/>
      <c r="O20" s="10">
        <f>'S5 Maquette'!I42*1.5</f>
        <v>0</v>
      </c>
      <c r="P20" s="10">
        <f>'S6 Maquette'!I38*1.5</f>
        <v>0</v>
      </c>
    </row>
    <row r="21" spans="1:16" x14ac:dyDescent="0.3">
      <c r="A21" s="180" t="s">
        <v>189</v>
      </c>
      <c r="B21" s="180"/>
      <c r="C21" s="180"/>
      <c r="D21" s="180"/>
      <c r="E21" s="180"/>
      <c r="F21" s="180"/>
      <c r="O21" s="10">
        <f>'S5 Maquette'!I43*1.5</f>
        <v>0</v>
      </c>
      <c r="P21" s="10">
        <f>'S6 Maquette'!I39*1.5</f>
        <v>0</v>
      </c>
    </row>
    <row r="22" spans="1:16" ht="30" customHeight="1" x14ac:dyDescent="0.3">
      <c r="A22" s="180" t="e">
        <f>SUM(A20,D20)</f>
        <v>#REF!</v>
      </c>
      <c r="B22" s="180"/>
      <c r="C22" s="180"/>
      <c r="D22" s="180"/>
      <c r="E22" s="180"/>
      <c r="F22" s="180"/>
      <c r="O22" s="10">
        <f>'S5 Maquette'!I44*1.5</f>
        <v>0</v>
      </c>
      <c r="P22" s="10" t="e">
        <f>'S6 Maquette'!#REF!*1.5</f>
        <v>#REF!</v>
      </c>
    </row>
    <row r="23" spans="1:16" x14ac:dyDescent="0.3">
      <c r="O23" s="10">
        <f>'S5 Maquette'!I45*1.5</f>
        <v>0</v>
      </c>
      <c r="P23" s="10">
        <f>'S6 Maquette'!I40*1.5</f>
        <v>0</v>
      </c>
    </row>
    <row r="24" spans="1:16" x14ac:dyDescent="0.3">
      <c r="O24" s="10">
        <f>'S5 Maquette'!I46*1.5</f>
        <v>0</v>
      </c>
      <c r="P24" s="10">
        <f>'S6 Maquette'!I41*1.5</f>
        <v>27</v>
      </c>
    </row>
    <row r="25" spans="1:16" x14ac:dyDescent="0.3">
      <c r="O25" s="10">
        <f>'S5 Maquette'!I47*1.5</f>
        <v>0</v>
      </c>
      <c r="P25" s="10">
        <f>'S6 Maquette'!I42*1.5</f>
        <v>0</v>
      </c>
    </row>
    <row r="26" spans="1:16" x14ac:dyDescent="0.3">
      <c r="O26" s="10">
        <f>'S5 Maquette'!I48*1.5</f>
        <v>0</v>
      </c>
      <c r="P26" s="10">
        <f>'S6 Maquette'!I43*1.5</f>
        <v>0</v>
      </c>
    </row>
    <row r="27" spans="1:16" x14ac:dyDescent="0.3">
      <c r="O27" s="10">
        <f>'S5 Maquette'!I49*1.5</f>
        <v>0</v>
      </c>
      <c r="P27" s="10">
        <f>'S6 Maquette'!I44*1.5</f>
        <v>0</v>
      </c>
    </row>
    <row r="28" spans="1:16" x14ac:dyDescent="0.3">
      <c r="O28" s="10">
        <f>'S5 Maquette'!I50*1.5</f>
        <v>0</v>
      </c>
      <c r="P28" s="10" t="e">
        <f>'S6 Maquette'!#REF!*1.5</f>
        <v>#REF!</v>
      </c>
    </row>
    <row r="29" spans="1:16" x14ac:dyDescent="0.3">
      <c r="O29" s="10">
        <f>'S5 Maquette'!I51*1.5</f>
        <v>0</v>
      </c>
      <c r="P29" s="10" t="e">
        <f>'S6 Maquette'!#REF!*1.5</f>
        <v>#REF!</v>
      </c>
    </row>
    <row r="30" spans="1:16" x14ac:dyDescent="0.3">
      <c r="O30" s="10">
        <f>'S5 Maquette'!I52*1.5</f>
        <v>0</v>
      </c>
      <c r="P30" s="10" t="e">
        <f>'S6 Maquette'!#REF!*1.5</f>
        <v>#REF!</v>
      </c>
    </row>
    <row r="31" spans="1:16" x14ac:dyDescent="0.3">
      <c r="O31" s="10">
        <f>'S5 Maquette'!I53*1.5</f>
        <v>0</v>
      </c>
      <c r="P31" s="10" t="e">
        <f>'S6 Maquette'!#REF!*1.5</f>
        <v>#REF!</v>
      </c>
    </row>
    <row r="32" spans="1:16" x14ac:dyDescent="0.3">
      <c r="O32" s="10">
        <f>'S5 Maquette'!I54*1.5</f>
        <v>0</v>
      </c>
      <c r="P32" s="10" t="e">
        <f>'S6 Maquette'!#REF!*1.5</f>
        <v>#REF!</v>
      </c>
    </row>
    <row r="33" spans="15:16" x14ac:dyDescent="0.3">
      <c r="O33" s="10">
        <f>'S5 Maquette'!I55*1.5</f>
        <v>0</v>
      </c>
      <c r="P33" s="10" t="e">
        <f>'S6 Maquette'!#REF!*1.5</f>
        <v>#REF!</v>
      </c>
    </row>
    <row r="34" spans="15:16" x14ac:dyDescent="0.3">
      <c r="O34" s="10">
        <f>'S5 Maquette'!I56*1.5</f>
        <v>0</v>
      </c>
      <c r="P34" s="10">
        <f>'S6 Maquette'!I45*1.5</f>
        <v>0</v>
      </c>
    </row>
    <row r="35" spans="15:16" x14ac:dyDescent="0.3">
      <c r="O35" s="10">
        <f>'S5 Maquette'!I57*1.5</f>
        <v>0</v>
      </c>
      <c r="P35" s="10">
        <f>'S6 Maquette'!I46*1.5</f>
        <v>0</v>
      </c>
    </row>
    <row r="36" spans="15:16" x14ac:dyDescent="0.3">
      <c r="O36" s="10">
        <f>'S5 Maquette'!I58*1.5</f>
        <v>0</v>
      </c>
      <c r="P36" s="10">
        <f>'S6 Maquette'!I47*1.5</f>
        <v>0</v>
      </c>
    </row>
    <row r="37" spans="15:16" x14ac:dyDescent="0.3">
      <c r="O37" s="10">
        <f>'S5 Maquette'!I59*1.5</f>
        <v>0</v>
      </c>
      <c r="P37" s="10">
        <f>'S6 Maquette'!I48*1.5</f>
        <v>0</v>
      </c>
    </row>
    <row r="38" spans="15:16" x14ac:dyDescent="0.3">
      <c r="O38" s="10">
        <f>'S5 Maquette'!I60*1.5</f>
        <v>0</v>
      </c>
      <c r="P38" s="10">
        <f>'S6 Maquette'!I49*1.5</f>
        <v>0</v>
      </c>
    </row>
    <row r="39" spans="15:16" x14ac:dyDescent="0.3">
      <c r="O39" s="10">
        <f>'S5 Maquette'!I61*1.5</f>
        <v>0</v>
      </c>
      <c r="P39" s="10">
        <f>'S6 Maquette'!I50*1.5</f>
        <v>0</v>
      </c>
    </row>
    <row r="40" spans="15:16" x14ac:dyDescent="0.3">
      <c r="O40" s="10">
        <f>'S5 Maquette'!I62*1.5</f>
        <v>0</v>
      </c>
      <c r="P40" s="10">
        <f>'S6 Maquette'!I51*1.5</f>
        <v>0</v>
      </c>
    </row>
    <row r="41" spans="15:16" x14ac:dyDescent="0.3">
      <c r="O41" s="10">
        <f>'S5 Maquette'!I63*1.5</f>
        <v>0</v>
      </c>
      <c r="P41" s="10">
        <f>'S6 Maquette'!I52*1.5</f>
        <v>0</v>
      </c>
    </row>
    <row r="42" spans="15:16" x14ac:dyDescent="0.3">
      <c r="O42" s="10">
        <f>'S5 Maquette'!I64*1.5</f>
        <v>0</v>
      </c>
      <c r="P42" s="10">
        <f>'S6 Maquette'!I53*1.5</f>
        <v>0</v>
      </c>
    </row>
    <row r="43" spans="15:16" x14ac:dyDescent="0.3">
      <c r="O43" s="10">
        <f>'S5 Maquette'!I65*1.5</f>
        <v>0</v>
      </c>
      <c r="P43" s="10">
        <f>'S6 Maquette'!I54*1.5</f>
        <v>0</v>
      </c>
    </row>
    <row r="44" spans="15:16" x14ac:dyDescent="0.3">
      <c r="O44" s="10">
        <f>'S5 Maquette'!I66*1.5</f>
        <v>0</v>
      </c>
      <c r="P44" s="10">
        <f>'S6 Maquette'!I55*1.5</f>
        <v>0</v>
      </c>
    </row>
    <row r="45" spans="15:16" x14ac:dyDescent="0.3">
      <c r="O45" s="10">
        <f>'S5 Maquette'!I67*1.5</f>
        <v>0</v>
      </c>
      <c r="P45" s="10">
        <f>'S6 Maquette'!I56*1.5</f>
        <v>0</v>
      </c>
    </row>
    <row r="46" spans="15:16" x14ac:dyDescent="0.3">
      <c r="O46" s="10">
        <f>'S5 Maquette'!I68*1.5</f>
        <v>0</v>
      </c>
      <c r="P46" s="10">
        <f>'S6 Maquette'!I57*1.5</f>
        <v>0</v>
      </c>
    </row>
    <row r="47" spans="15:16" x14ac:dyDescent="0.3">
      <c r="O47" s="10">
        <f>'S5 Maquette'!I69*1.5</f>
        <v>0</v>
      </c>
      <c r="P47" s="10">
        <f>'S6 Maquette'!I58*1.5</f>
        <v>0</v>
      </c>
    </row>
    <row r="48" spans="15:16" x14ac:dyDescent="0.3">
      <c r="O48" s="10">
        <f>'S5 Maquette'!I70*1.5</f>
        <v>0</v>
      </c>
      <c r="P48" s="10">
        <f>'S6 Maquette'!I59*1.5</f>
        <v>0</v>
      </c>
    </row>
    <row r="49" spans="15:16" x14ac:dyDescent="0.3">
      <c r="O49" s="10">
        <f>'S5 Maquette'!I71*1.5</f>
        <v>0</v>
      </c>
      <c r="P49" s="10">
        <f>'S6 Maquette'!I60*1.5</f>
        <v>0</v>
      </c>
    </row>
    <row r="50" spans="15:16" x14ac:dyDescent="0.3">
      <c r="O50" s="10">
        <f>'S5 Maquette'!I72*1.5</f>
        <v>0</v>
      </c>
      <c r="P50" s="10">
        <f>'S6 Maquette'!I61*1.5</f>
        <v>0</v>
      </c>
    </row>
    <row r="51" spans="15:16" x14ac:dyDescent="0.3">
      <c r="O51" s="10">
        <f>'S5 Maquette'!I73*1.5</f>
        <v>0</v>
      </c>
      <c r="P51" s="10">
        <f>'S6 Maquette'!I62*1.5</f>
        <v>0</v>
      </c>
    </row>
    <row r="52" spans="15:16" x14ac:dyDescent="0.3">
      <c r="O52" s="10">
        <f>'S5 Maquette'!I74*1.5</f>
        <v>0</v>
      </c>
      <c r="P52" s="10">
        <f>'S6 Maquette'!I63*1.5</f>
        <v>0</v>
      </c>
    </row>
    <row r="53" spans="15:16" x14ac:dyDescent="0.3">
      <c r="O53" s="10">
        <f>'S5 Maquette'!I75*1.5</f>
        <v>0</v>
      </c>
      <c r="P53" s="10">
        <f>'S6 Maquette'!I64*1.5</f>
        <v>0</v>
      </c>
    </row>
    <row r="54" spans="15:16" x14ac:dyDescent="0.3">
      <c r="O54" s="10">
        <f>'S5 Maquette'!I76*1.5</f>
        <v>0</v>
      </c>
      <c r="P54" s="10">
        <f>'S6 Maquette'!I65*1.5</f>
        <v>0</v>
      </c>
    </row>
    <row r="55" spans="15:16" x14ac:dyDescent="0.3">
      <c r="O55" s="10">
        <f>'S5 Maquette'!I77*1.5</f>
        <v>0</v>
      </c>
      <c r="P55" s="10">
        <f>'S6 Maquette'!I66*1.5</f>
        <v>0</v>
      </c>
    </row>
    <row r="56" spans="15:16" x14ac:dyDescent="0.3">
      <c r="O56" s="10">
        <f>'S5 Maquette'!I78*1.5</f>
        <v>0</v>
      </c>
      <c r="P56" s="10">
        <f>'S6 Maquette'!I67*1.5</f>
        <v>0</v>
      </c>
    </row>
    <row r="57" spans="15:16" x14ac:dyDescent="0.3">
      <c r="O57" s="10">
        <f>'S5 Maquette'!I79*1.5</f>
        <v>0</v>
      </c>
      <c r="P57" s="10">
        <f>'S6 Maquette'!I68*1.5</f>
        <v>0</v>
      </c>
    </row>
    <row r="58" spans="15:16" x14ac:dyDescent="0.3">
      <c r="O58" s="10">
        <f>'S5 Maquette'!I80*1.5</f>
        <v>0</v>
      </c>
      <c r="P58" s="10">
        <f>'S6 Maquette'!I69*1.5</f>
        <v>0</v>
      </c>
    </row>
    <row r="59" spans="15:16" x14ac:dyDescent="0.3">
      <c r="O59" s="10">
        <f>'S5 Maquette'!I81*1.5</f>
        <v>0</v>
      </c>
      <c r="P59" s="10">
        <f>'S6 Maquette'!I70*1.5</f>
        <v>0</v>
      </c>
    </row>
    <row r="60" spans="15:16" x14ac:dyDescent="0.3">
      <c r="O60" s="10">
        <f>'S5 Maquette'!I82*1.5</f>
        <v>0</v>
      </c>
      <c r="P60" s="10">
        <f>'S6 Maquette'!I71*1.5</f>
        <v>0</v>
      </c>
    </row>
    <row r="61" spans="15:16" x14ac:dyDescent="0.3">
      <c r="O61" s="10">
        <f>'S5 Maquette'!I83*1.5</f>
        <v>0</v>
      </c>
      <c r="P61" s="10">
        <f>'S6 Maquette'!I72*1.5</f>
        <v>0</v>
      </c>
    </row>
    <row r="62" spans="15:16" x14ac:dyDescent="0.3">
      <c r="O62" s="10">
        <f>'S5 Maquette'!I84*1.5</f>
        <v>0</v>
      </c>
      <c r="P62" s="10">
        <f>'S6 Maquette'!I73*1.5</f>
        <v>0</v>
      </c>
    </row>
    <row r="63" spans="15:16" x14ac:dyDescent="0.3">
      <c r="O63" s="10">
        <f>'S5 Maquette'!I85*1.5</f>
        <v>0</v>
      </c>
      <c r="P63" s="10">
        <f>'S6 Maquette'!I74*1.5</f>
        <v>0</v>
      </c>
    </row>
    <row r="64" spans="15:16" x14ac:dyDescent="0.3">
      <c r="O64" s="10">
        <f>'S5 Maquette'!I86*1.5</f>
        <v>0</v>
      </c>
      <c r="P64" s="10">
        <f>'S6 Maquette'!I75*1.5</f>
        <v>0</v>
      </c>
    </row>
    <row r="65" spans="15:16" x14ac:dyDescent="0.3">
      <c r="O65" s="10">
        <f>'S5 Maquette'!I87*1.5</f>
        <v>0</v>
      </c>
      <c r="P65" s="10">
        <f>'S6 Maquette'!I76*1.5</f>
        <v>0</v>
      </c>
    </row>
    <row r="66" spans="15:16" x14ac:dyDescent="0.3">
      <c r="O66" s="10">
        <f>'S5 Maquette'!I88*1.5</f>
        <v>0</v>
      </c>
      <c r="P66" s="10">
        <f>'S6 Maquette'!I77*1.5</f>
        <v>0</v>
      </c>
    </row>
    <row r="67" spans="15:16" x14ac:dyDescent="0.3">
      <c r="O67" s="10">
        <f>'S5 Maquette'!I89*1.5</f>
        <v>0</v>
      </c>
      <c r="P67" s="10">
        <f>'S6 Maquette'!I78*1.5</f>
        <v>0</v>
      </c>
    </row>
    <row r="68" spans="15:16" x14ac:dyDescent="0.3">
      <c r="O68" s="10">
        <f>'S5 Maquette'!I90*1.5</f>
        <v>0</v>
      </c>
      <c r="P68" s="10">
        <f>'S6 Maquette'!I79*1.5</f>
        <v>0</v>
      </c>
    </row>
    <row r="69" spans="15:16" x14ac:dyDescent="0.3">
      <c r="O69" s="10">
        <f>'S5 Maquette'!I91*1.5</f>
        <v>0</v>
      </c>
      <c r="P69" s="10">
        <f>'S6 Maquette'!I80*1.5</f>
        <v>0</v>
      </c>
    </row>
    <row r="70" spans="15:16" x14ac:dyDescent="0.3">
      <c r="O70" s="10">
        <f>'S5 Maquette'!I92*1.5</f>
        <v>0</v>
      </c>
      <c r="P70" s="10">
        <f>'S6 Maquette'!I81*1.5</f>
        <v>0</v>
      </c>
    </row>
    <row r="71" spans="15:16" x14ac:dyDescent="0.3">
      <c r="O71" s="10">
        <f>'S5 Maquette'!I93*1.5</f>
        <v>0</v>
      </c>
      <c r="P71" s="10">
        <f>'S6 Maquette'!I82*1.5</f>
        <v>0</v>
      </c>
    </row>
    <row r="72" spans="15:16" x14ac:dyDescent="0.3">
      <c r="O72" s="10">
        <f>'S5 Maquette'!I94*1.5</f>
        <v>0</v>
      </c>
      <c r="P72" s="10">
        <f>'S6 Maquette'!I83*1.5</f>
        <v>0</v>
      </c>
    </row>
    <row r="73" spans="15:16" x14ac:dyDescent="0.3">
      <c r="O73" s="10">
        <f>'S5 Maquette'!I95*1.5</f>
        <v>0</v>
      </c>
      <c r="P73" s="10">
        <f>'S6 Maquette'!I84*1.5</f>
        <v>0</v>
      </c>
    </row>
    <row r="74" spans="15:16" x14ac:dyDescent="0.3">
      <c r="O74" s="10">
        <f>'S5 Maquette'!I96*1.5</f>
        <v>0</v>
      </c>
      <c r="P74" s="10">
        <f>'S6 Maquette'!I85*1.5</f>
        <v>0</v>
      </c>
    </row>
    <row r="75" spans="15:16" x14ac:dyDescent="0.3">
      <c r="O75" s="10">
        <f>'S5 Maquette'!I97*1.5</f>
        <v>0</v>
      </c>
      <c r="P75" s="10">
        <f>'S6 Maquette'!I86*1.5</f>
        <v>0</v>
      </c>
    </row>
    <row r="76" spans="15:16" x14ac:dyDescent="0.3">
      <c r="O76" s="10">
        <f>'S5 Maquette'!I98*1.5</f>
        <v>0</v>
      </c>
      <c r="P76" s="10">
        <f>'S6 Maquette'!I87*1.5</f>
        <v>0</v>
      </c>
    </row>
    <row r="77" spans="15:16" x14ac:dyDescent="0.3">
      <c r="O77" s="10">
        <f>'S5 Maquette'!I99*1.5</f>
        <v>0</v>
      </c>
      <c r="P77" s="10">
        <f>'S6 Maquette'!I88*1.5</f>
        <v>0</v>
      </c>
    </row>
    <row r="78" spans="15:16" x14ac:dyDescent="0.3">
      <c r="O78" s="10">
        <f>'S5 Maquette'!I100*1.5</f>
        <v>0</v>
      </c>
      <c r="P78" s="10">
        <f>'S6 Maquette'!I89*1.5</f>
        <v>0</v>
      </c>
    </row>
    <row r="79" spans="15:16" x14ac:dyDescent="0.3">
      <c r="O79" s="10">
        <f>'S5 Maquette'!I101*1.5</f>
        <v>0</v>
      </c>
      <c r="P79" s="10">
        <f>'S6 Maquette'!I90*1.5</f>
        <v>0</v>
      </c>
    </row>
    <row r="80" spans="15:16" x14ac:dyDescent="0.3">
      <c r="O80" s="10">
        <f>'S5 Maquette'!I102*1.5</f>
        <v>0</v>
      </c>
      <c r="P80" s="10">
        <f>'S6 Maquette'!I91*1.5</f>
        <v>0</v>
      </c>
    </row>
    <row r="81" spans="15:16" x14ac:dyDescent="0.3">
      <c r="O81" s="10">
        <f>'S5 Maquette'!I103*1.5</f>
        <v>0</v>
      </c>
      <c r="P81" s="10">
        <f>'S6 Maquette'!I92*1.5</f>
        <v>0</v>
      </c>
    </row>
    <row r="82" spans="15:16" x14ac:dyDescent="0.3">
      <c r="O82" s="10">
        <f>'S5 Maquette'!I104*1.5</f>
        <v>0</v>
      </c>
      <c r="P82" s="10">
        <f>'S6 Maquette'!I93*1.5</f>
        <v>0</v>
      </c>
    </row>
    <row r="83" spans="15:16" x14ac:dyDescent="0.3">
      <c r="O83" s="10">
        <f>'S5 Maquette'!I105*1.5</f>
        <v>0</v>
      </c>
      <c r="P83" s="10">
        <f>'S6 Maquette'!I94*1.5</f>
        <v>0</v>
      </c>
    </row>
    <row r="84" spans="15:16" x14ac:dyDescent="0.3">
      <c r="O84" s="10">
        <f>'S5 Maquette'!I106*1.5</f>
        <v>0</v>
      </c>
      <c r="P84" s="10">
        <f>'S6 Maquette'!I95*1.5</f>
        <v>0</v>
      </c>
    </row>
    <row r="85" spans="15:16" x14ac:dyDescent="0.3">
      <c r="O85" s="10">
        <f>'S5 Maquette'!I107*1.5</f>
        <v>0</v>
      </c>
      <c r="P85" s="10">
        <f>'S6 Maquette'!I96*1.5</f>
        <v>0</v>
      </c>
    </row>
    <row r="86" spans="15:16" x14ac:dyDescent="0.3">
      <c r="O86" s="10">
        <f>'S5 Maquette'!I108*1.5</f>
        <v>0</v>
      </c>
      <c r="P86" s="10">
        <f>'S6 Maquette'!I97*1.5</f>
        <v>0</v>
      </c>
    </row>
    <row r="87" spans="15:16" x14ac:dyDescent="0.3">
      <c r="O87" s="10">
        <f>'S5 Maquette'!I109*1.5</f>
        <v>0</v>
      </c>
      <c r="P87" s="10">
        <f>'S6 Maquette'!I98*1.5</f>
        <v>0</v>
      </c>
    </row>
    <row r="88" spans="15:16" x14ac:dyDescent="0.3">
      <c r="O88" s="10">
        <f>'S5 Maquette'!I110*1.5</f>
        <v>0</v>
      </c>
      <c r="P88" s="10">
        <f>'S6 Maquette'!I99*1.5</f>
        <v>0</v>
      </c>
    </row>
    <row r="89" spans="15:16" x14ac:dyDescent="0.3">
      <c r="O89" s="10">
        <f>'S5 Maquette'!I111*1.5</f>
        <v>0</v>
      </c>
      <c r="P89" s="10">
        <f>'S6 Maquette'!I100*1.5</f>
        <v>0</v>
      </c>
    </row>
    <row r="90" spans="15:16" x14ac:dyDescent="0.3">
      <c r="O90" s="10">
        <f>'S5 Maquette'!I112*1.5</f>
        <v>0</v>
      </c>
      <c r="P90" s="10">
        <f>'S6 Maquette'!I101*1.5</f>
        <v>0</v>
      </c>
    </row>
    <row r="91" spans="15:16" x14ac:dyDescent="0.3">
      <c r="O91" s="10">
        <f>'S5 Maquette'!I113*1.5</f>
        <v>0</v>
      </c>
      <c r="P91" s="10">
        <f>'S6 Maquette'!I102*1.5</f>
        <v>0</v>
      </c>
    </row>
    <row r="92" spans="15:16" x14ac:dyDescent="0.3">
      <c r="O92" s="10">
        <f>'S5 Maquette'!I114*1.5</f>
        <v>0</v>
      </c>
      <c r="P92" s="10">
        <f>'S6 Maquette'!I103*1.5</f>
        <v>0</v>
      </c>
    </row>
    <row r="93" spans="15:16" x14ac:dyDescent="0.3">
      <c r="O93" s="10">
        <f>'S5 Maquette'!I115*1.5</f>
        <v>0</v>
      </c>
      <c r="P93" s="10">
        <f>'S6 Maquette'!I104*1.5</f>
        <v>0</v>
      </c>
    </row>
    <row r="94" spans="15:16" x14ac:dyDescent="0.3">
      <c r="O94" s="10">
        <f>'S5 Maquette'!I116*1.5</f>
        <v>0</v>
      </c>
      <c r="P94" s="10">
        <f>'S6 Maquette'!I105*1.5</f>
        <v>0</v>
      </c>
    </row>
    <row r="95" spans="15:16" x14ac:dyDescent="0.3">
      <c r="O95" s="10">
        <f>'S5 Maquette'!I117*1.5</f>
        <v>0</v>
      </c>
      <c r="P95" s="10">
        <f>'S6 Maquette'!I106*1.5</f>
        <v>0</v>
      </c>
    </row>
    <row r="96" spans="15:16" x14ac:dyDescent="0.3">
      <c r="O96" s="10">
        <f>'S5 Maquette'!I118*1.5</f>
        <v>0</v>
      </c>
      <c r="P96" s="10">
        <f>'S6 Maquette'!I107*1.5</f>
        <v>0</v>
      </c>
    </row>
    <row r="97" spans="15:16" x14ac:dyDescent="0.3">
      <c r="O97" s="10">
        <f>'S5 Maquette'!I119*1.5</f>
        <v>0</v>
      </c>
      <c r="P97" s="10">
        <f>'S6 Maquette'!I108*1.5</f>
        <v>0</v>
      </c>
    </row>
    <row r="98" spans="15:16" x14ac:dyDescent="0.3">
      <c r="O98" s="10">
        <f>'S5 Maquette'!I120*1.5</f>
        <v>0</v>
      </c>
      <c r="P98" s="10">
        <f>'S6 Maquette'!I109*1.5</f>
        <v>0</v>
      </c>
    </row>
    <row r="99" spans="15:16" x14ac:dyDescent="0.3">
      <c r="O99" s="10">
        <f>'S5 Maquette'!I121*1.5</f>
        <v>0</v>
      </c>
      <c r="P99" s="10">
        <f>'S6 Maquette'!I110*1.5</f>
        <v>0</v>
      </c>
    </row>
    <row r="100" spans="15:16" x14ac:dyDescent="0.3">
      <c r="O100" s="10">
        <f>'S5 Maquette'!I122*1.5</f>
        <v>0</v>
      </c>
      <c r="P100" s="10">
        <f>'S6 Maquette'!I111*1.5</f>
        <v>0</v>
      </c>
    </row>
    <row r="101" spans="15:16" x14ac:dyDescent="0.3">
      <c r="O101" s="10">
        <f>'S5 Maquette'!I123*1.5</f>
        <v>0</v>
      </c>
      <c r="P101" s="10">
        <f>'S6 Maquette'!I112*1.5</f>
        <v>0</v>
      </c>
    </row>
    <row r="102" spans="15:16" x14ac:dyDescent="0.3">
      <c r="O102" s="10">
        <f>'S5 Maquette'!I124*1.5</f>
        <v>0</v>
      </c>
      <c r="P102" s="10">
        <f>'S6 Maquette'!I113*1.5</f>
        <v>0</v>
      </c>
    </row>
    <row r="103" spans="15:16" x14ac:dyDescent="0.3">
      <c r="O103" s="10">
        <f>'S5 Maquette'!I125*1.5</f>
        <v>0</v>
      </c>
      <c r="P103" s="10">
        <f>'S6 Maquette'!I114*1.5</f>
        <v>0</v>
      </c>
    </row>
    <row r="104" spans="15:16" x14ac:dyDescent="0.3">
      <c r="O104" s="10">
        <f>'S5 Maquette'!I126*1.5</f>
        <v>0</v>
      </c>
      <c r="P104" s="10">
        <f>'S6 Maquette'!I115*1.5</f>
        <v>0</v>
      </c>
    </row>
    <row r="105" spans="15:16" x14ac:dyDescent="0.3">
      <c r="O105" s="10">
        <f>'S5 Maquette'!I127*1.5</f>
        <v>0</v>
      </c>
      <c r="P105" s="10">
        <f>'S6 Maquette'!I116*1.5</f>
        <v>0</v>
      </c>
    </row>
    <row r="106" spans="15:16" x14ac:dyDescent="0.3">
      <c r="O106" s="10">
        <f>'S5 Maquette'!I128*1.5</f>
        <v>0</v>
      </c>
      <c r="P106" s="10">
        <f>'S6 Maquette'!I117*1.5</f>
        <v>0</v>
      </c>
    </row>
    <row r="107" spans="15:16" x14ac:dyDescent="0.3">
      <c r="O107" s="10">
        <f>'S5 Maquette'!I129*1.5</f>
        <v>0</v>
      </c>
      <c r="P107" s="10">
        <f>'S6 Maquette'!I118*1.5</f>
        <v>0</v>
      </c>
    </row>
    <row r="108" spans="15:16" x14ac:dyDescent="0.3">
      <c r="O108" s="10">
        <f>'S5 Maquette'!I130*1.5</f>
        <v>0</v>
      </c>
      <c r="P108" s="10">
        <f>'S6 Maquette'!I119*1.5</f>
        <v>0</v>
      </c>
    </row>
    <row r="109" spans="15:16" x14ac:dyDescent="0.3">
      <c r="O109" s="10">
        <f>'S5 Maquette'!I131*1.5</f>
        <v>0</v>
      </c>
      <c r="P109" s="10">
        <f>'S6 Maquette'!I120*1.5</f>
        <v>0</v>
      </c>
    </row>
    <row r="110" spans="15:16" x14ac:dyDescent="0.3">
      <c r="O110" s="10">
        <f>'S5 Maquette'!I132*1.5</f>
        <v>0</v>
      </c>
      <c r="P110" s="10">
        <f>'S6 Maquette'!I121*1.5</f>
        <v>0</v>
      </c>
    </row>
    <row r="111" spans="15:16" x14ac:dyDescent="0.3">
      <c r="O111" s="10">
        <f>'S5 Maquette'!I133*1.5</f>
        <v>0</v>
      </c>
      <c r="P111" s="10">
        <f>'S6 Maquette'!I122*1.5</f>
        <v>0</v>
      </c>
    </row>
    <row r="112" spans="15:16" x14ac:dyDescent="0.3">
      <c r="O112" s="10">
        <f>'S5 Maquette'!I134*1.5</f>
        <v>0</v>
      </c>
      <c r="P112" s="10">
        <f>'S6 Maquette'!I123*1.5</f>
        <v>0</v>
      </c>
    </row>
    <row r="113" spans="15:16" x14ac:dyDescent="0.3">
      <c r="O113" s="10">
        <f>'S5 Maquette'!I135*1.5</f>
        <v>0</v>
      </c>
      <c r="P113" s="10">
        <f>'S6 Maquette'!I124*1.5</f>
        <v>0</v>
      </c>
    </row>
    <row r="114" spans="15:16" x14ac:dyDescent="0.3">
      <c r="O114" s="10">
        <f>'S5 Maquette'!I136*1.5</f>
        <v>0</v>
      </c>
      <c r="P114" s="10">
        <f>'S6 Maquette'!I125*1.5</f>
        <v>0</v>
      </c>
    </row>
    <row r="115" spans="15:16" x14ac:dyDescent="0.3">
      <c r="O115" s="10">
        <f>'S5 Maquette'!I137*1.5</f>
        <v>0</v>
      </c>
      <c r="P115" s="10">
        <f>'S6 Maquette'!I126*1.5</f>
        <v>0</v>
      </c>
    </row>
    <row r="116" spans="15:16" x14ac:dyDescent="0.3">
      <c r="O116" s="10">
        <f>'S5 Maquette'!I138*1.5</f>
        <v>0</v>
      </c>
      <c r="P116" s="10">
        <f>'S6 Maquette'!I127*1.5</f>
        <v>0</v>
      </c>
    </row>
    <row r="117" spans="15:16" x14ac:dyDescent="0.3">
      <c r="O117" s="10">
        <f>'S5 Maquette'!I139*1.5</f>
        <v>0</v>
      </c>
      <c r="P117" s="10">
        <f>'S6 Maquette'!I128*1.5</f>
        <v>0</v>
      </c>
    </row>
    <row r="118" spans="15:16" x14ac:dyDescent="0.3">
      <c r="O118" s="10">
        <f>'S5 Maquette'!I140*1.5</f>
        <v>0</v>
      </c>
      <c r="P118" s="10">
        <f>'S6 Maquette'!I129*1.5</f>
        <v>0</v>
      </c>
    </row>
    <row r="119" spans="15:16" x14ac:dyDescent="0.3">
      <c r="O119" s="10">
        <f>'S5 Maquette'!I141*1.5</f>
        <v>0</v>
      </c>
      <c r="P119" s="10">
        <f>'S6 Maquette'!I130*1.5</f>
        <v>0</v>
      </c>
    </row>
    <row r="120" spans="15:16" x14ac:dyDescent="0.3">
      <c r="O120" s="10">
        <f>'S5 Maquette'!I142*1.5</f>
        <v>0</v>
      </c>
      <c r="P120" s="10">
        <f>'S6 Maquette'!I131*1.5</f>
        <v>0</v>
      </c>
    </row>
    <row r="121" spans="15:16" x14ac:dyDescent="0.3">
      <c r="O121" s="10">
        <f>'S5 Maquette'!I143*1.5</f>
        <v>0</v>
      </c>
      <c r="P121" s="10">
        <f>'S6 Maquette'!I132*1.5</f>
        <v>0</v>
      </c>
    </row>
    <row r="122" spans="15:16" x14ac:dyDescent="0.3">
      <c r="O122" s="10">
        <f>'S5 Maquette'!I144*1.5</f>
        <v>0</v>
      </c>
      <c r="P122" s="10">
        <f>'S6 Maquette'!I133*1.5</f>
        <v>0</v>
      </c>
    </row>
    <row r="123" spans="15:16" x14ac:dyDescent="0.3">
      <c r="O123" s="10">
        <f>'S5 Maquette'!I145*1.5</f>
        <v>0</v>
      </c>
      <c r="P123" s="10">
        <f>'S6 Maquette'!I134*1.5</f>
        <v>0</v>
      </c>
    </row>
    <row r="124" spans="15:16" x14ac:dyDescent="0.3">
      <c r="O124" s="10">
        <f>'S5 Maquette'!I146*1.5</f>
        <v>0</v>
      </c>
      <c r="P124" s="10">
        <f>'S6 Maquette'!I135*1.5</f>
        <v>0</v>
      </c>
    </row>
    <row r="125" spans="15:16" x14ac:dyDescent="0.3">
      <c r="O125" s="10">
        <f>'S5 Maquette'!I147*1.5</f>
        <v>0</v>
      </c>
      <c r="P125" s="10">
        <f>'S6 Maquette'!I136*1.5</f>
        <v>0</v>
      </c>
    </row>
    <row r="126" spans="15:16" x14ac:dyDescent="0.3">
      <c r="O126" s="10">
        <f>'S5 Maquette'!I148*1.5</f>
        <v>0</v>
      </c>
      <c r="P126" s="10">
        <f>'S6 Maquette'!I137*1.5</f>
        <v>0</v>
      </c>
    </row>
    <row r="127" spans="15:16" x14ac:dyDescent="0.3">
      <c r="O127" s="10">
        <f>'S5 Maquette'!I149*1.5</f>
        <v>0</v>
      </c>
      <c r="P127" s="10">
        <f>'S6 Maquette'!I138*1.5</f>
        <v>0</v>
      </c>
    </row>
    <row r="128" spans="15:16" x14ac:dyDescent="0.3">
      <c r="O128" s="10">
        <f>'S5 Maquette'!I150*1.5</f>
        <v>0</v>
      </c>
      <c r="P128" s="10">
        <f>'S6 Maquette'!I139*1.5</f>
        <v>0</v>
      </c>
    </row>
    <row r="129" spans="15:16" x14ac:dyDescent="0.3">
      <c r="O129" s="10">
        <f>'S5 Maquette'!I151*1.5</f>
        <v>0</v>
      </c>
      <c r="P129" s="10">
        <f>'S6 Maquette'!I140*1.5</f>
        <v>0</v>
      </c>
    </row>
    <row r="130" spans="15:16" x14ac:dyDescent="0.3">
      <c r="O130" s="10">
        <f>'S5 Maquette'!I152*1.5</f>
        <v>0</v>
      </c>
      <c r="P130" s="10">
        <f>'S6 Maquette'!I141*1.5</f>
        <v>0</v>
      </c>
    </row>
    <row r="131" spans="15:16" x14ac:dyDescent="0.3">
      <c r="O131" s="10">
        <f>'S5 Maquette'!I153*1.5</f>
        <v>0</v>
      </c>
      <c r="P131" s="10">
        <f>'S6 Maquette'!I142*1.5</f>
        <v>0</v>
      </c>
    </row>
    <row r="132" spans="15:16" x14ac:dyDescent="0.3">
      <c r="O132" s="10">
        <f>'S5 Maquette'!I154*1.5</f>
        <v>0</v>
      </c>
      <c r="P132" s="10">
        <f>'S6 Maquette'!I143*1.5</f>
        <v>0</v>
      </c>
    </row>
    <row r="133" spans="15:16" x14ac:dyDescent="0.3">
      <c r="O133" s="10">
        <f>'S5 Maquette'!I155*1.5</f>
        <v>0</v>
      </c>
      <c r="P133" s="10">
        <f>'S6 Maquette'!I144*1.5</f>
        <v>0</v>
      </c>
    </row>
    <row r="134" spans="15:16" x14ac:dyDescent="0.3">
      <c r="O134" s="10">
        <f>'S5 Maquette'!I156*1.5</f>
        <v>0</v>
      </c>
      <c r="P134" s="10">
        <f>'S6 Maquette'!I145*1.5</f>
        <v>0</v>
      </c>
    </row>
    <row r="135" spans="15:16" x14ac:dyDescent="0.3">
      <c r="O135" s="10">
        <f>'S5 Maquette'!I157*1.5</f>
        <v>0</v>
      </c>
      <c r="P135" s="10">
        <f>'S6 Maquette'!I146*1.5</f>
        <v>0</v>
      </c>
    </row>
    <row r="136" spans="15:16" x14ac:dyDescent="0.3">
      <c r="O136" s="10">
        <f>'S5 Maquette'!I158*1.5</f>
        <v>0</v>
      </c>
      <c r="P136" s="10">
        <f>'S6 Maquette'!I147*1.5</f>
        <v>0</v>
      </c>
    </row>
    <row r="137" spans="15:16" x14ac:dyDescent="0.3">
      <c r="O137" s="10">
        <f>'S5 Maquette'!I159*1.5</f>
        <v>0</v>
      </c>
      <c r="P137" s="10">
        <f>'S6 Maquette'!I148*1.5</f>
        <v>0</v>
      </c>
    </row>
    <row r="138" spans="15:16" x14ac:dyDescent="0.3">
      <c r="O138" s="10">
        <f>'S5 Maquette'!I160*1.5</f>
        <v>0</v>
      </c>
      <c r="P138" s="10">
        <f>'S6 Maquette'!I149*1.5</f>
        <v>0</v>
      </c>
    </row>
    <row r="139" spans="15:16" x14ac:dyDescent="0.3">
      <c r="O139" s="10">
        <f>'S5 Maquette'!I161*1.5</f>
        <v>0</v>
      </c>
      <c r="P139" s="10">
        <f>'S6 Maquette'!I150*1.5</f>
        <v>0</v>
      </c>
    </row>
    <row r="140" spans="15:16" x14ac:dyDescent="0.3">
      <c r="O140" s="10">
        <f>'S5 Maquette'!I162*1.5</f>
        <v>0</v>
      </c>
      <c r="P140" s="10">
        <f>'S6 Maquette'!I151*1.5</f>
        <v>0</v>
      </c>
    </row>
    <row r="141" spans="15:16" x14ac:dyDescent="0.3">
      <c r="O141" s="10">
        <f>'S5 Maquette'!I163*1.5</f>
        <v>0</v>
      </c>
      <c r="P141" s="10">
        <f>'S6 Maquette'!I152*1.5</f>
        <v>0</v>
      </c>
    </row>
    <row r="142" spans="15:16" x14ac:dyDescent="0.3">
      <c r="O142" s="10">
        <f>'S5 Maquette'!I164*1.5</f>
        <v>0</v>
      </c>
      <c r="P142" s="10">
        <f>'S6 Maquette'!I153*1.5</f>
        <v>0</v>
      </c>
    </row>
    <row r="143" spans="15:16" x14ac:dyDescent="0.3">
      <c r="O143" s="10">
        <f>'S5 Maquette'!I165*1.5</f>
        <v>0</v>
      </c>
      <c r="P143" s="10">
        <f>'S6 Maquette'!I154*1.5</f>
        <v>0</v>
      </c>
    </row>
    <row r="144" spans="15:16" x14ac:dyDescent="0.3">
      <c r="O144" s="10">
        <f>'S5 Maquette'!I166*1.5</f>
        <v>0</v>
      </c>
      <c r="P144" s="10">
        <f>'S6 Maquette'!I155*1.5</f>
        <v>0</v>
      </c>
    </row>
    <row r="145" spans="15:16" x14ac:dyDescent="0.3">
      <c r="O145" s="10">
        <f>'S5 Maquette'!I167*1.5</f>
        <v>0</v>
      </c>
      <c r="P145" s="10">
        <f>'S6 Maquette'!I156*1.5</f>
        <v>0</v>
      </c>
    </row>
    <row r="146" spans="15:16" x14ac:dyDescent="0.3">
      <c r="O146" s="10">
        <f>'S5 Maquette'!I168*1.5</f>
        <v>0</v>
      </c>
      <c r="P146" s="10">
        <f>'S6 Maquette'!I157*1.5</f>
        <v>0</v>
      </c>
    </row>
    <row r="147" spans="15:16" x14ac:dyDescent="0.3">
      <c r="O147" s="10">
        <f>'S5 Maquette'!I169*1.5</f>
        <v>0</v>
      </c>
      <c r="P147" s="10">
        <f>'S6 Maquette'!I158*1.5</f>
        <v>0</v>
      </c>
    </row>
    <row r="148" spans="15:16" x14ac:dyDescent="0.3">
      <c r="O148" s="10">
        <f>'S5 Maquette'!I170*1.5</f>
        <v>0</v>
      </c>
      <c r="P148" s="10">
        <f>'S6 Maquette'!I159*1.5</f>
        <v>0</v>
      </c>
    </row>
    <row r="149" spans="15:16" x14ac:dyDescent="0.3">
      <c r="O149" s="10">
        <f>'S5 Maquette'!I171*1.5</f>
        <v>0</v>
      </c>
      <c r="P149" s="10">
        <f>'S6 Maquette'!I160*1.5</f>
        <v>0</v>
      </c>
    </row>
    <row r="150" spans="15:16" x14ac:dyDescent="0.3">
      <c r="O150" s="10">
        <f>'S5 Maquette'!I172*1.5</f>
        <v>0</v>
      </c>
      <c r="P150" s="10">
        <f>'S6 Maquette'!I161*1.5</f>
        <v>0</v>
      </c>
    </row>
    <row r="151" spans="15:16" x14ac:dyDescent="0.3">
      <c r="O151" s="10">
        <f>'S5 Maquette'!I173*1.5</f>
        <v>0</v>
      </c>
      <c r="P151" s="10">
        <f>'S6 Maquette'!I162*1.5</f>
        <v>0</v>
      </c>
    </row>
    <row r="152" spans="15:16" x14ac:dyDescent="0.3">
      <c r="O152" s="10">
        <f>'S5 Maquette'!I174*1.5</f>
        <v>0</v>
      </c>
      <c r="P152" s="10">
        <f>'S6 Maquette'!I163*1.5</f>
        <v>0</v>
      </c>
    </row>
    <row r="153" spans="15:16" x14ac:dyDescent="0.3">
      <c r="O153" s="10">
        <f>'S5 Maquette'!I175*1.5</f>
        <v>0</v>
      </c>
      <c r="P153" s="10">
        <f>'S6 Maquette'!I164*1.5</f>
        <v>0</v>
      </c>
    </row>
    <row r="154" spans="15:16" x14ac:dyDescent="0.3">
      <c r="O154" s="10">
        <f>'S5 Maquette'!I176*1.5</f>
        <v>0</v>
      </c>
      <c r="P154" s="10">
        <f>'S6 Maquette'!I165*1.5</f>
        <v>0</v>
      </c>
    </row>
    <row r="155" spans="15:16" x14ac:dyDescent="0.3">
      <c r="O155" s="10">
        <f>'S5 Maquette'!I177*1.5</f>
        <v>0</v>
      </c>
      <c r="P155" s="10">
        <f>'S6 Maquette'!I166*1.5</f>
        <v>0</v>
      </c>
    </row>
    <row r="156" spans="15:16" x14ac:dyDescent="0.3">
      <c r="O156" s="10">
        <f>'S5 Maquette'!I178*1.5</f>
        <v>0</v>
      </c>
      <c r="P156" s="10">
        <f>'S6 Maquette'!I167*1.5</f>
        <v>0</v>
      </c>
    </row>
    <row r="157" spans="15:16" x14ac:dyDescent="0.3">
      <c r="O157" s="10">
        <f>'S5 Maquette'!I179*1.5</f>
        <v>0</v>
      </c>
      <c r="P157" s="10">
        <f>'S6 Maquette'!I168*1.5</f>
        <v>0</v>
      </c>
    </row>
    <row r="158" spans="15:16" x14ac:dyDescent="0.3">
      <c r="O158" s="10">
        <f>'S5 Maquette'!I180*1.5</f>
        <v>0</v>
      </c>
      <c r="P158" s="10">
        <f>'S6 Maquette'!I169*1.5</f>
        <v>0</v>
      </c>
    </row>
    <row r="159" spans="15:16" x14ac:dyDescent="0.3">
      <c r="O159" s="10">
        <f>'S5 Maquette'!I181*1.5</f>
        <v>0</v>
      </c>
      <c r="P159" s="10">
        <f>'S6 Maquette'!I170*1.5</f>
        <v>0</v>
      </c>
    </row>
    <row r="160" spans="15:16" x14ac:dyDescent="0.3">
      <c r="O160" s="10">
        <f>'S5 Maquette'!I182*1.5</f>
        <v>0</v>
      </c>
      <c r="P160" s="10">
        <f>'S6 Maquette'!I171*1.5</f>
        <v>0</v>
      </c>
    </row>
    <row r="161" spans="15:16" x14ac:dyDescent="0.3">
      <c r="O161" s="10">
        <f>'S5 Maquette'!I183*1.5</f>
        <v>0</v>
      </c>
      <c r="P161" s="10">
        <f>'S6 Maquette'!I172*1.5</f>
        <v>0</v>
      </c>
    </row>
    <row r="162" spans="15:16" x14ac:dyDescent="0.3">
      <c r="O162" s="10">
        <f>'S5 Maquette'!I184*1.5</f>
        <v>0</v>
      </c>
      <c r="P162" s="10">
        <f>'S6 Maquette'!I173*1.5</f>
        <v>0</v>
      </c>
    </row>
    <row r="163" spans="15:16" x14ac:dyDescent="0.3">
      <c r="O163" s="10">
        <f>'S5 Maquette'!I185*1.5</f>
        <v>0</v>
      </c>
      <c r="P163" s="10">
        <f>'S6 Maquette'!I174*1.5</f>
        <v>0</v>
      </c>
    </row>
    <row r="164" spans="15:16" x14ac:dyDescent="0.3">
      <c r="O164" s="10">
        <f>'S5 Maquette'!I186*1.5</f>
        <v>0</v>
      </c>
      <c r="P164" s="10">
        <f>'S6 Maquette'!I175*1.5</f>
        <v>0</v>
      </c>
    </row>
    <row r="165" spans="15:16" x14ac:dyDescent="0.3">
      <c r="O165" s="10">
        <f>'S5 Maquette'!I187*1.5</f>
        <v>0</v>
      </c>
      <c r="P165" s="10">
        <f>'S6 Maquette'!I176*1.5</f>
        <v>0</v>
      </c>
    </row>
    <row r="166" spans="15:16" x14ac:dyDescent="0.3">
      <c r="O166" s="10">
        <f>'S5 Maquette'!I188*1.5</f>
        <v>0</v>
      </c>
      <c r="P166" s="10">
        <f>'S6 Maquette'!I177*1.5</f>
        <v>0</v>
      </c>
    </row>
    <row r="167" spans="15:16" x14ac:dyDescent="0.3">
      <c r="O167" s="10">
        <f>'S5 Maquette'!I189*1.5</f>
        <v>0</v>
      </c>
      <c r="P167" s="10">
        <f>'S6 Maquette'!I178*1.5</f>
        <v>0</v>
      </c>
    </row>
    <row r="168" spans="15:16" x14ac:dyDescent="0.3">
      <c r="O168" s="10">
        <f>'S5 Maquette'!I190*1.5</f>
        <v>0</v>
      </c>
      <c r="P168" s="10">
        <f>'S6 Maquette'!I179*1.5</f>
        <v>0</v>
      </c>
    </row>
    <row r="169" spans="15:16" x14ac:dyDescent="0.3">
      <c r="O169" s="10">
        <f>'S5 Maquette'!I191*1.5</f>
        <v>0</v>
      </c>
      <c r="P169" s="10">
        <f>'S6 Maquette'!I180*1.5</f>
        <v>0</v>
      </c>
    </row>
    <row r="170" spans="15:16" x14ac:dyDescent="0.3">
      <c r="O170" s="10">
        <f>'S5 Maquette'!I192*1.5</f>
        <v>0</v>
      </c>
      <c r="P170" s="10">
        <f>'S6 Maquette'!I181*1.5</f>
        <v>0</v>
      </c>
    </row>
    <row r="171" spans="15:16" x14ac:dyDescent="0.3">
      <c r="O171" s="10">
        <f>'S5 Maquette'!I193*1.5</f>
        <v>0</v>
      </c>
      <c r="P171" s="10">
        <f>'S6 Maquette'!I182*1.5</f>
        <v>0</v>
      </c>
    </row>
    <row r="172" spans="15:16" x14ac:dyDescent="0.3">
      <c r="O172" s="10">
        <f>'S5 Maquette'!I194*1.5</f>
        <v>0</v>
      </c>
      <c r="P172" s="10">
        <f>'S6 Maquette'!I183*1.5</f>
        <v>0</v>
      </c>
    </row>
    <row r="173" spans="15:16" x14ac:dyDescent="0.3">
      <c r="O173" s="10">
        <f>'S5 Maquette'!I195*1.5</f>
        <v>0</v>
      </c>
      <c r="P173" s="10">
        <f>'S6 Maquette'!I184*1.5</f>
        <v>0</v>
      </c>
    </row>
    <row r="174" spans="15:16" x14ac:dyDescent="0.3">
      <c r="O174" s="10">
        <f>'S5 Maquette'!I196*1.5</f>
        <v>0</v>
      </c>
      <c r="P174" s="10">
        <f>'S6 Maquette'!I185*1.5</f>
        <v>0</v>
      </c>
    </row>
    <row r="175" spans="15:16" x14ac:dyDescent="0.3">
      <c r="O175" s="10">
        <f>'S5 Maquette'!I197*1.5</f>
        <v>0</v>
      </c>
      <c r="P175" s="10">
        <f>'S6 Maquette'!I186*1.5</f>
        <v>0</v>
      </c>
    </row>
    <row r="176" spans="15:16" x14ac:dyDescent="0.3">
      <c r="O176" s="10">
        <f>'S5 Maquette'!I198*1.5</f>
        <v>0</v>
      </c>
      <c r="P176" s="10">
        <f>'S6 Maquette'!I187*1.5</f>
        <v>0</v>
      </c>
    </row>
    <row r="177" spans="15:16" x14ac:dyDescent="0.3">
      <c r="O177" s="10">
        <f>'S5 Maquette'!I199*1.5</f>
        <v>0</v>
      </c>
      <c r="P177" s="10">
        <f>'S6 Maquette'!I188*1.5</f>
        <v>0</v>
      </c>
    </row>
    <row r="178" spans="15:16" x14ac:dyDescent="0.3">
      <c r="O178" s="10">
        <f>'S5 Maquette'!I200*1.5</f>
        <v>0</v>
      </c>
      <c r="P178" s="10">
        <f>'S6 Maquette'!I189*1.5</f>
        <v>0</v>
      </c>
    </row>
    <row r="179" spans="15:16" x14ac:dyDescent="0.3">
      <c r="O179" s="10">
        <f>'S5 Maquette'!I201*1.5</f>
        <v>0</v>
      </c>
      <c r="P179" s="10">
        <f>'S6 Maquette'!I190*1.5</f>
        <v>0</v>
      </c>
    </row>
    <row r="180" spans="15:16" x14ac:dyDescent="0.3">
      <c r="O180" s="10">
        <f>'S5 Maquette'!I202*1.5</f>
        <v>0</v>
      </c>
      <c r="P180" s="10">
        <f>'S6 Maquette'!I191*1.5</f>
        <v>0</v>
      </c>
    </row>
    <row r="181" spans="15:16" x14ac:dyDescent="0.3">
      <c r="O181" s="10">
        <f>'S5 Maquette'!I203*1.5</f>
        <v>0</v>
      </c>
      <c r="P181" s="10">
        <f>'S6 Maquette'!I192*1.5</f>
        <v>0</v>
      </c>
    </row>
    <row r="182" spans="15:16" x14ac:dyDescent="0.3">
      <c r="O182" s="10">
        <f>'S5 Maquette'!I204*1.5</f>
        <v>0</v>
      </c>
      <c r="P182" s="10">
        <f>'S6 Maquette'!I193*1.5</f>
        <v>0</v>
      </c>
    </row>
    <row r="183" spans="15:16" x14ac:dyDescent="0.3">
      <c r="O183" s="10">
        <f>'S5 Maquette'!I205*1.5</f>
        <v>0</v>
      </c>
      <c r="P183" s="10">
        <f>'S6 Maquette'!I194*1.5</f>
        <v>0</v>
      </c>
    </row>
    <row r="184" spans="15:16" x14ac:dyDescent="0.3">
      <c r="O184" s="10">
        <f>'S5 Maquette'!I206*1.5</f>
        <v>0</v>
      </c>
      <c r="P184" s="10">
        <f>'S6 Maquette'!I195*1.5</f>
        <v>0</v>
      </c>
    </row>
    <row r="185" spans="15:16" x14ac:dyDescent="0.3">
      <c r="O185" s="10">
        <f>'S5 Maquette'!I207*1.5</f>
        <v>0</v>
      </c>
      <c r="P185" s="10">
        <f>'S6 Maquette'!I196*1.5</f>
        <v>0</v>
      </c>
    </row>
    <row r="186" spans="15:16" x14ac:dyDescent="0.3">
      <c r="O186" s="10">
        <f>'S5 Maquette'!I208*1.5</f>
        <v>0</v>
      </c>
      <c r="P186" s="10">
        <f>'S6 Maquette'!I197*1.5</f>
        <v>0</v>
      </c>
    </row>
    <row r="187" spans="15:16" x14ac:dyDescent="0.3">
      <c r="O187" s="10">
        <f>'S5 Maquette'!I209*1.5</f>
        <v>0</v>
      </c>
      <c r="P187" s="10">
        <f>'S6 Maquette'!I198*1.5</f>
        <v>0</v>
      </c>
    </row>
    <row r="188" spans="15:16" x14ac:dyDescent="0.3">
      <c r="O188" s="10">
        <f>'S5 Maquette'!I210*1.5</f>
        <v>0</v>
      </c>
      <c r="P188" s="10">
        <f>'S6 Maquette'!I199*1.5</f>
        <v>0</v>
      </c>
    </row>
    <row r="189" spans="15:16" x14ac:dyDescent="0.3">
      <c r="O189" s="10">
        <f>'S5 Maquette'!I211*1.5</f>
        <v>0</v>
      </c>
      <c r="P189" s="10">
        <f>'S6 Maquette'!I200*1.5</f>
        <v>0</v>
      </c>
    </row>
    <row r="190" spans="15:16" x14ac:dyDescent="0.3">
      <c r="O190" s="10">
        <f>'S5 Maquette'!I212*1.5</f>
        <v>0</v>
      </c>
      <c r="P190" s="10">
        <f>'S6 Maquette'!I201*1.5</f>
        <v>0</v>
      </c>
    </row>
    <row r="191" spans="15:16" x14ac:dyDescent="0.3">
      <c r="O191" s="10">
        <f>'S5 Maquette'!I213*1.5</f>
        <v>0</v>
      </c>
      <c r="P191" s="10">
        <f>'S6 Maquette'!I202*1.5</f>
        <v>0</v>
      </c>
    </row>
    <row r="192" spans="15:16" x14ac:dyDescent="0.3">
      <c r="O192" s="10">
        <f>'S5 Maquette'!I214*1.5</f>
        <v>0</v>
      </c>
      <c r="P192" s="10">
        <f>'S6 Maquette'!I203*1.5</f>
        <v>0</v>
      </c>
    </row>
    <row r="193" spans="15:16" x14ac:dyDescent="0.3">
      <c r="O193" s="10">
        <f>'S5 Maquette'!I215*1.5</f>
        <v>0</v>
      </c>
      <c r="P193" s="10">
        <f>'S6 Maquette'!I204*1.5</f>
        <v>0</v>
      </c>
    </row>
    <row r="194" spans="15:16" x14ac:dyDescent="0.3">
      <c r="O194" s="10">
        <f>'S5 Maquette'!I216*1.5</f>
        <v>0</v>
      </c>
      <c r="P194" s="10">
        <f>'S6 Maquette'!I205*1.5</f>
        <v>0</v>
      </c>
    </row>
    <row r="195" spans="15:16" x14ac:dyDescent="0.3">
      <c r="O195" s="10">
        <f>'S5 Maquette'!I217*1.5</f>
        <v>0</v>
      </c>
      <c r="P195" s="10">
        <f>'S6 Maquette'!I206*1.5</f>
        <v>0</v>
      </c>
    </row>
    <row r="196" spans="15:16" x14ac:dyDescent="0.3">
      <c r="O196" s="10">
        <f>'S5 Maquette'!I218*1.5</f>
        <v>0</v>
      </c>
      <c r="P196" s="10">
        <f>'S6 Maquette'!I207*1.5</f>
        <v>0</v>
      </c>
    </row>
    <row r="197" spans="15:16" x14ac:dyDescent="0.3">
      <c r="O197" s="10">
        <f>'S5 Maquette'!I219*1.5</f>
        <v>0</v>
      </c>
      <c r="P197" s="10">
        <f>'S6 Maquette'!I208*1.5</f>
        <v>0</v>
      </c>
    </row>
    <row r="198" spans="15:16" x14ac:dyDescent="0.3">
      <c r="O198" s="10">
        <f>'S5 Maquette'!I220*1.5</f>
        <v>0</v>
      </c>
      <c r="P198" s="10">
        <f>'S6 Maquette'!I209*1.5</f>
        <v>0</v>
      </c>
    </row>
    <row r="199" spans="15:16" x14ac:dyDescent="0.3">
      <c r="O199" s="10">
        <f>'S5 Maquette'!I221*1.5</f>
        <v>0</v>
      </c>
      <c r="P199" s="10">
        <f>'S6 Maquette'!I210*1.5</f>
        <v>0</v>
      </c>
    </row>
    <row r="200" spans="15:16" x14ac:dyDescent="0.3">
      <c r="O200" s="10">
        <f>'S5 Maquette'!I222*1.5</f>
        <v>0</v>
      </c>
      <c r="P200" s="10">
        <f>'S6 Maquette'!I211*1.5</f>
        <v>0</v>
      </c>
    </row>
    <row r="201" spans="15:16" x14ac:dyDescent="0.3">
      <c r="O201" s="10">
        <f>'S5 Maquette'!I223*1.5</f>
        <v>0</v>
      </c>
      <c r="P201" s="10">
        <f>'S6 Maquette'!I212*1.5</f>
        <v>0</v>
      </c>
    </row>
    <row r="202" spans="15:16" x14ac:dyDescent="0.3">
      <c r="O202" s="10">
        <f>'S5 Maquette'!I224*1.5</f>
        <v>0</v>
      </c>
      <c r="P202" s="10">
        <f>'S6 Maquette'!I213*1.5</f>
        <v>0</v>
      </c>
    </row>
    <row r="203" spans="15:16" x14ac:dyDescent="0.3">
      <c r="O203" s="10">
        <f>'S5 Maquette'!I225*1.5</f>
        <v>0</v>
      </c>
      <c r="P203" s="10">
        <f>'S6 Maquette'!I214*1.5</f>
        <v>0</v>
      </c>
    </row>
    <row r="204" spans="15:16" x14ac:dyDescent="0.3">
      <c r="O204" s="10">
        <f>'S5 Maquette'!I226*1.5</f>
        <v>0</v>
      </c>
      <c r="P204" s="10">
        <f>'S6 Maquette'!I215*1.5</f>
        <v>0</v>
      </c>
    </row>
    <row r="205" spans="15:16" x14ac:dyDescent="0.3">
      <c r="O205" s="10">
        <f>'S5 Maquette'!I227*1.5</f>
        <v>0</v>
      </c>
      <c r="P205" s="10">
        <f>'S6 Maquette'!I216*1.5</f>
        <v>0</v>
      </c>
    </row>
    <row r="206" spans="15:16" x14ac:dyDescent="0.3">
      <c r="O206" s="10">
        <f>'S5 Maquette'!I228*1.5</f>
        <v>0</v>
      </c>
      <c r="P206" s="10">
        <f>'S6 Maquette'!I217*1.5</f>
        <v>0</v>
      </c>
    </row>
    <row r="207" spans="15:16" x14ac:dyDescent="0.3">
      <c r="O207" s="10">
        <f>'S5 Maquette'!I229*1.5</f>
        <v>0</v>
      </c>
      <c r="P207" s="10">
        <f>'S6 Maquette'!I218*1.5</f>
        <v>0</v>
      </c>
    </row>
    <row r="208" spans="15:16" x14ac:dyDescent="0.3">
      <c r="O208" s="10">
        <f>'S5 Maquette'!I230*1.5</f>
        <v>0</v>
      </c>
      <c r="P208" s="10">
        <f>'S6 Maquette'!I219*1.5</f>
        <v>0</v>
      </c>
    </row>
    <row r="209" spans="15:16" x14ac:dyDescent="0.3">
      <c r="O209" s="10">
        <f>'S5 Maquette'!I231*1.5</f>
        <v>0</v>
      </c>
      <c r="P209" s="10">
        <f>'S6 Maquette'!I220*1.5</f>
        <v>0</v>
      </c>
    </row>
    <row r="210" spans="15:16" x14ac:dyDescent="0.3">
      <c r="O210" s="10">
        <f>'S5 Maquette'!I232*1.5</f>
        <v>0</v>
      </c>
      <c r="P210" s="10">
        <f>'S6 Maquette'!I221*1.5</f>
        <v>0</v>
      </c>
    </row>
    <row r="211" spans="15:16" x14ac:dyDescent="0.3">
      <c r="O211" s="10">
        <f>'S5 Maquette'!I233*1.5</f>
        <v>0</v>
      </c>
      <c r="P211" s="10">
        <f>'S6 Maquette'!I222*1.5</f>
        <v>0</v>
      </c>
    </row>
    <row r="212" spans="15:16" x14ac:dyDescent="0.3">
      <c r="O212" s="10">
        <f>'S5 Maquette'!I234*1.5</f>
        <v>0</v>
      </c>
      <c r="P212" s="10">
        <f>'S6 Maquette'!I223*1.5</f>
        <v>0</v>
      </c>
    </row>
    <row r="213" spans="15:16" x14ac:dyDescent="0.3">
      <c r="O213" s="10">
        <f>'S5 Maquette'!I235*1.5</f>
        <v>0</v>
      </c>
      <c r="P213" s="10">
        <f>'S6 Maquette'!I224*1.5</f>
        <v>0</v>
      </c>
    </row>
    <row r="214" spans="15:16" x14ac:dyDescent="0.3">
      <c r="O214" s="10">
        <f>'S5 Maquette'!I236*1.5</f>
        <v>0</v>
      </c>
      <c r="P214" s="10">
        <f>'S6 Maquette'!I225*1.5</f>
        <v>0</v>
      </c>
    </row>
    <row r="215" spans="15:16" x14ac:dyDescent="0.3">
      <c r="O215" s="10">
        <f>'S5 Maquette'!I237*1.5</f>
        <v>0</v>
      </c>
      <c r="P215" s="10">
        <f>'S6 Maquette'!I226*1.5</f>
        <v>0</v>
      </c>
    </row>
    <row r="216" spans="15:16" x14ac:dyDescent="0.3">
      <c r="O216" s="10">
        <f>'S5 Maquette'!I238*1.5</f>
        <v>0</v>
      </c>
      <c r="P216" s="10">
        <f>'S6 Maquette'!I227*1.5</f>
        <v>0</v>
      </c>
    </row>
    <row r="217" spans="15:16" x14ac:dyDescent="0.3">
      <c r="O217" s="10">
        <f>'S5 Maquette'!I239*1.5</f>
        <v>0</v>
      </c>
      <c r="P217" s="10">
        <f>'S6 Maquette'!I228*1.5</f>
        <v>0</v>
      </c>
    </row>
    <row r="218" spans="15:16" x14ac:dyDescent="0.3">
      <c r="O218" s="10">
        <f>'S5 Maquette'!I240*1.5</f>
        <v>0</v>
      </c>
      <c r="P218" s="10">
        <f>'S6 Maquette'!I229*1.5</f>
        <v>0</v>
      </c>
    </row>
    <row r="219" spans="15:16" x14ac:dyDescent="0.3">
      <c r="O219" s="10">
        <f>'S5 Maquette'!I241*1.5</f>
        <v>0</v>
      </c>
      <c r="P219" s="10">
        <f>'S6 Maquette'!I230*1.5</f>
        <v>0</v>
      </c>
    </row>
    <row r="220" spans="15:16" x14ac:dyDescent="0.3">
      <c r="O220" s="10">
        <f>'S5 Maquette'!I242*1.5</f>
        <v>0</v>
      </c>
      <c r="P220" s="10">
        <f>'S6 Maquette'!I231*1.5</f>
        <v>0</v>
      </c>
    </row>
    <row r="221" spans="15:16" x14ac:dyDescent="0.3">
      <c r="O221" s="10">
        <f>'S5 Maquette'!I243*1.5</f>
        <v>0</v>
      </c>
      <c r="P221" s="10">
        <f>'S6 Maquette'!I232*1.5</f>
        <v>0</v>
      </c>
    </row>
    <row r="222" spans="15:16" x14ac:dyDescent="0.3">
      <c r="O222" s="10">
        <f>'S5 Maquette'!I244*1.5</f>
        <v>0</v>
      </c>
      <c r="P222" s="10">
        <f>'S6 Maquette'!I233*1.5</f>
        <v>0</v>
      </c>
    </row>
    <row r="223" spans="15:16" x14ac:dyDescent="0.3">
      <c r="O223" s="10">
        <f>'S5 Maquette'!I245*1.5</f>
        <v>0</v>
      </c>
      <c r="P223" s="10">
        <f>'S6 Maquette'!I234*1.5</f>
        <v>0</v>
      </c>
    </row>
    <row r="224" spans="15:16" x14ac:dyDescent="0.3">
      <c r="O224" s="10">
        <f>'S5 Maquette'!I246*1.5</f>
        <v>0</v>
      </c>
      <c r="P224" s="10">
        <f>'S6 Maquette'!I235*1.5</f>
        <v>0</v>
      </c>
    </row>
    <row r="225" spans="15:16" x14ac:dyDescent="0.3">
      <c r="O225" s="10">
        <f>'S5 Maquette'!I247*1.5</f>
        <v>0</v>
      </c>
      <c r="P225" s="10">
        <f>'S6 Maquette'!I236*1.5</f>
        <v>0</v>
      </c>
    </row>
    <row r="226" spans="15:16" x14ac:dyDescent="0.3">
      <c r="O226" s="10">
        <f>'S5 Maquette'!I248*1.5</f>
        <v>0</v>
      </c>
      <c r="P226" s="10">
        <f>'S6 Maquette'!I237*1.5</f>
        <v>0</v>
      </c>
    </row>
    <row r="227" spans="15:16" x14ac:dyDescent="0.3">
      <c r="O227" s="10">
        <f>'S5 Maquette'!I249*1.5</f>
        <v>0</v>
      </c>
      <c r="P227" s="10">
        <f>'S6 Maquette'!I238*1.5</f>
        <v>0</v>
      </c>
    </row>
    <row r="228" spans="15:16" x14ac:dyDescent="0.3">
      <c r="O228" s="10">
        <f>'S5 Maquette'!I250*1.5</f>
        <v>0</v>
      </c>
      <c r="P228" s="10">
        <f>'S6 Maquette'!I239*1.5</f>
        <v>0</v>
      </c>
    </row>
    <row r="229" spans="15:16" x14ac:dyDescent="0.3">
      <c r="O229" s="10">
        <f>'S5 Maquette'!I251*1.5</f>
        <v>0</v>
      </c>
      <c r="P229" s="10">
        <f>'S6 Maquette'!I240*1.5</f>
        <v>0</v>
      </c>
    </row>
    <row r="230" spans="15:16" x14ac:dyDescent="0.3">
      <c r="O230" s="10">
        <f>'S5 Maquette'!I252*1.5</f>
        <v>0</v>
      </c>
      <c r="P230" s="10">
        <f>'S6 Maquette'!I241*1.5</f>
        <v>0</v>
      </c>
    </row>
    <row r="231" spans="15:16" x14ac:dyDescent="0.3">
      <c r="O231" s="10">
        <f>'S5 Maquette'!I253*1.5</f>
        <v>0</v>
      </c>
      <c r="P231" s="10">
        <f>'S6 Maquette'!I242*1.5</f>
        <v>0</v>
      </c>
    </row>
    <row r="232" spans="15:16" x14ac:dyDescent="0.3">
      <c r="O232" s="10">
        <f>'S5 Maquette'!I254*1.5</f>
        <v>0</v>
      </c>
      <c r="P232" s="10">
        <f>'S6 Maquette'!I243*1.5</f>
        <v>0</v>
      </c>
    </row>
    <row r="233" spans="15:16" x14ac:dyDescent="0.3">
      <c r="O233" s="10">
        <f>'S5 Maquette'!I255*1.5</f>
        <v>0</v>
      </c>
      <c r="P233" s="10">
        <f>'S6 Maquette'!I244*1.5</f>
        <v>0</v>
      </c>
    </row>
    <row r="234" spans="15:16" x14ac:dyDescent="0.3">
      <c r="O234" s="10">
        <f>'S5 Maquette'!I256*1.5</f>
        <v>0</v>
      </c>
      <c r="P234" s="10">
        <f>'S6 Maquette'!I245*1.5</f>
        <v>0</v>
      </c>
    </row>
    <row r="235" spans="15:16" x14ac:dyDescent="0.3">
      <c r="O235" s="10">
        <f>'S5 Maquette'!I257*1.5</f>
        <v>0</v>
      </c>
      <c r="P235" s="10">
        <f>'S6 Maquette'!I246*1.5</f>
        <v>0</v>
      </c>
    </row>
    <row r="236" spans="15:16" x14ac:dyDescent="0.3">
      <c r="O236" s="10">
        <f>'S5 Maquette'!I258*1.5</f>
        <v>0</v>
      </c>
      <c r="P236" s="10">
        <f>'S6 Maquette'!I247*1.5</f>
        <v>0</v>
      </c>
    </row>
    <row r="237" spans="15:16" x14ac:dyDescent="0.3">
      <c r="O237" s="10">
        <f>'S5 Maquette'!I259*1.5</f>
        <v>0</v>
      </c>
      <c r="P237" s="10">
        <f>'S6 Maquette'!I248*1.5</f>
        <v>0</v>
      </c>
    </row>
    <row r="238" spans="15:16" x14ac:dyDescent="0.3">
      <c r="O238" s="10">
        <f>'S5 Maquette'!I260*1.5</f>
        <v>0</v>
      </c>
      <c r="P238" s="10">
        <f>'S6 Maquette'!I249*1.5</f>
        <v>0</v>
      </c>
    </row>
    <row r="239" spans="15:16" x14ac:dyDescent="0.3">
      <c r="O239" s="10">
        <f>'S5 Maquette'!I261*1.5</f>
        <v>0</v>
      </c>
      <c r="P239" s="10">
        <f>'S6 Maquette'!I250*1.5</f>
        <v>0</v>
      </c>
    </row>
    <row r="240" spans="15:16" x14ac:dyDescent="0.3">
      <c r="O240" s="10">
        <f>'S5 Maquette'!I262*1.5</f>
        <v>0</v>
      </c>
      <c r="P240" s="10">
        <f>'S6 Maquette'!I251*1.5</f>
        <v>0</v>
      </c>
    </row>
    <row r="241" spans="15:16" x14ac:dyDescent="0.3">
      <c r="O241" s="10">
        <f>'S5 Maquette'!I263*1.5</f>
        <v>0</v>
      </c>
      <c r="P241" s="10">
        <f>'S6 Maquette'!I252*1.5</f>
        <v>0</v>
      </c>
    </row>
    <row r="242" spans="15:16" x14ac:dyDescent="0.3">
      <c r="O242" s="10">
        <f>'S5 Maquette'!I264*1.5</f>
        <v>0</v>
      </c>
      <c r="P242" s="10">
        <f>'S6 Maquette'!I253*1.5</f>
        <v>0</v>
      </c>
    </row>
    <row r="243" spans="15:16" x14ac:dyDescent="0.3">
      <c r="O243" s="10">
        <f>'S5 Maquette'!I265*1.5</f>
        <v>0</v>
      </c>
      <c r="P243" s="10">
        <f>'S6 Maquette'!I254*1.5</f>
        <v>0</v>
      </c>
    </row>
    <row r="244" spans="15:16" x14ac:dyDescent="0.3">
      <c r="O244" s="10">
        <f>'S5 Maquette'!I266*1.5</f>
        <v>0</v>
      </c>
      <c r="P244" s="10">
        <f>'S6 Maquette'!I255*1.5</f>
        <v>0</v>
      </c>
    </row>
    <row r="245" spans="15:16" x14ac:dyDescent="0.3">
      <c r="O245" s="10">
        <f>'S5 Maquette'!I267*1.5</f>
        <v>0</v>
      </c>
      <c r="P245" s="10">
        <f>'S6 Maquette'!I256*1.5</f>
        <v>0</v>
      </c>
    </row>
    <row r="246" spans="15:16" x14ac:dyDescent="0.3">
      <c r="O246" s="10">
        <f>'S5 Maquette'!I268*1.5</f>
        <v>0</v>
      </c>
      <c r="P246" s="10">
        <f>'S6 Maquette'!I257*1.5</f>
        <v>0</v>
      </c>
    </row>
    <row r="247" spans="15:16" x14ac:dyDescent="0.3">
      <c r="O247" s="10">
        <f>'S5 Maquette'!I269*1.5</f>
        <v>0</v>
      </c>
      <c r="P247" s="10">
        <f>'S6 Maquette'!I258*1.5</f>
        <v>0</v>
      </c>
    </row>
    <row r="248" spans="15:16" x14ac:dyDescent="0.3">
      <c r="O248" s="10">
        <f>'S5 Maquette'!I270*1.5</f>
        <v>0</v>
      </c>
      <c r="P248" s="10">
        <f>'S6 Maquette'!I259*1.5</f>
        <v>0</v>
      </c>
    </row>
    <row r="249" spans="15:16" x14ac:dyDescent="0.3">
      <c r="O249" s="10">
        <f>'S5 Maquette'!I271*1.5</f>
        <v>0</v>
      </c>
      <c r="P249" s="10">
        <f>'S6 Maquette'!I260*1.5</f>
        <v>0</v>
      </c>
    </row>
    <row r="250" spans="15:16" x14ac:dyDescent="0.3">
      <c r="O250" s="10">
        <f>'S5 Maquette'!I272*1.5</f>
        <v>0</v>
      </c>
      <c r="P250" s="10">
        <f>'S6 Maquette'!I261*1.5</f>
        <v>0</v>
      </c>
    </row>
    <row r="251" spans="15:16" x14ac:dyDescent="0.3">
      <c r="O251" s="10">
        <f>'S5 Maquette'!I273*1.5</f>
        <v>0</v>
      </c>
      <c r="P251" s="10">
        <f>'S6 Maquette'!I262*1.5</f>
        <v>0</v>
      </c>
    </row>
    <row r="252" spans="15:16" x14ac:dyDescent="0.3">
      <c r="O252" s="10">
        <f>'S5 Maquette'!I274*1.5</f>
        <v>0</v>
      </c>
      <c r="P252" s="10">
        <f>'S6 Maquette'!I263*1.5</f>
        <v>0</v>
      </c>
    </row>
    <row r="253" spans="15:16" x14ac:dyDescent="0.3">
      <c r="O253" s="10">
        <f>'S5 Maquette'!I275*1.5</f>
        <v>0</v>
      </c>
      <c r="P253" s="10">
        <f>'S6 Maquette'!I264*1.5</f>
        <v>0</v>
      </c>
    </row>
    <row r="254" spans="15:16" x14ac:dyDescent="0.3">
      <c r="O254" s="10">
        <f>'S5 Maquette'!I276*1.5</f>
        <v>0</v>
      </c>
      <c r="P254" s="10">
        <f>'S6 Maquette'!I265*1.5</f>
        <v>0</v>
      </c>
    </row>
    <row r="255" spans="15:16" x14ac:dyDescent="0.3">
      <c r="O255" s="10">
        <f>'S5 Maquette'!I277*1.5</f>
        <v>0</v>
      </c>
      <c r="P255" s="10">
        <f>'S6 Maquette'!I266*1.5</f>
        <v>0</v>
      </c>
    </row>
    <row r="256" spans="15:16" x14ac:dyDescent="0.3">
      <c r="O256" s="10">
        <f>'S5 Maquette'!I278*1.5</f>
        <v>0</v>
      </c>
      <c r="P256" s="10">
        <f>'S6 Maquette'!I267*1.5</f>
        <v>0</v>
      </c>
    </row>
    <row r="257" spans="15:16" x14ac:dyDescent="0.3">
      <c r="O257" s="10">
        <f>'S5 Maquette'!I279*1.5</f>
        <v>0</v>
      </c>
      <c r="P257" s="10">
        <f>'S6 Maquette'!I268*1.5</f>
        <v>0</v>
      </c>
    </row>
    <row r="258" spans="15:16" x14ac:dyDescent="0.3">
      <c r="O258" s="10">
        <f>'S5 Maquette'!I280*1.5</f>
        <v>0</v>
      </c>
      <c r="P258" s="10">
        <f>'S6 Maquette'!I269*1.5</f>
        <v>0</v>
      </c>
    </row>
    <row r="259" spans="15:16" x14ac:dyDescent="0.3">
      <c r="O259" s="10">
        <f>'S5 Maquette'!I281*1.5</f>
        <v>0</v>
      </c>
      <c r="P259" s="10">
        <f>'S6 Maquette'!I270*1.5</f>
        <v>0</v>
      </c>
    </row>
    <row r="260" spans="15:16" x14ac:dyDescent="0.3">
      <c r="O260" s="10">
        <f>'S5 Maquette'!I282*1.5</f>
        <v>0</v>
      </c>
      <c r="P260" s="10">
        <f>'S6 Maquette'!I271*1.5</f>
        <v>0</v>
      </c>
    </row>
    <row r="261" spans="15:16" x14ac:dyDescent="0.3">
      <c r="O261" s="10">
        <f>'S5 Maquette'!I283*1.5</f>
        <v>0</v>
      </c>
      <c r="P261" s="10">
        <f>'S6 Maquette'!I272*1.5</f>
        <v>0</v>
      </c>
    </row>
    <row r="262" spans="15:16" x14ac:dyDescent="0.3">
      <c r="O262" s="10">
        <f>'S5 Maquette'!I284*1.5</f>
        <v>0</v>
      </c>
      <c r="P262" s="10">
        <f>'S6 Maquette'!I273*1.5</f>
        <v>0</v>
      </c>
    </row>
    <row r="263" spans="15:16" x14ac:dyDescent="0.3">
      <c r="O263" s="10">
        <f>'S5 Maquette'!I285*1.5</f>
        <v>0</v>
      </c>
      <c r="P263" s="10">
        <f>'S6 Maquette'!I274*1.5</f>
        <v>0</v>
      </c>
    </row>
    <row r="264" spans="15:16" x14ac:dyDescent="0.3">
      <c r="O264" s="10">
        <f>'S5 Maquette'!I286*1.5</f>
        <v>0</v>
      </c>
      <c r="P264" s="10">
        <f>'S6 Maquette'!I275*1.5</f>
        <v>0</v>
      </c>
    </row>
    <row r="265" spans="15:16" x14ac:dyDescent="0.3">
      <c r="O265" s="10">
        <f>'S5 Maquette'!I287*1.5</f>
        <v>0</v>
      </c>
      <c r="P265" s="10">
        <f>'S6 Maquette'!I276*1.5</f>
        <v>0</v>
      </c>
    </row>
    <row r="266" spans="15:16" x14ac:dyDescent="0.3">
      <c r="O266" s="10">
        <f>'S5 Maquette'!I288*1.5</f>
        <v>0</v>
      </c>
      <c r="P266" s="10">
        <f>'S6 Maquette'!I277*1.5</f>
        <v>0</v>
      </c>
    </row>
    <row r="267" spans="15:16" x14ac:dyDescent="0.3">
      <c r="O267" s="10">
        <f>'S5 Maquette'!I289*1.5</f>
        <v>0</v>
      </c>
      <c r="P267" s="10">
        <f>'S6 Maquette'!I278*1.5</f>
        <v>0</v>
      </c>
    </row>
    <row r="268" spans="15:16" x14ac:dyDescent="0.3">
      <c r="O268" s="10">
        <f>'S5 Maquette'!I290*1.5</f>
        <v>0</v>
      </c>
      <c r="P268" s="10">
        <f>'S6 Maquette'!I279*1.5</f>
        <v>0</v>
      </c>
    </row>
    <row r="269" spans="15:16" x14ac:dyDescent="0.3">
      <c r="O269" s="10">
        <f>'S5 Maquette'!I291*1.5</f>
        <v>0</v>
      </c>
      <c r="P269" s="10">
        <f>'S6 Maquette'!I280*1.5</f>
        <v>0</v>
      </c>
    </row>
    <row r="270" spans="15:16" x14ac:dyDescent="0.3">
      <c r="O270" s="10">
        <f>'S5 Maquette'!I292*1.5</f>
        <v>0</v>
      </c>
      <c r="P270" s="10">
        <f>'S6 Maquette'!I281*1.5</f>
        <v>0</v>
      </c>
    </row>
    <row r="271" spans="15:16" x14ac:dyDescent="0.3">
      <c r="O271" s="10">
        <f>'S5 Maquette'!I293*1.5</f>
        <v>0</v>
      </c>
      <c r="P271" s="10">
        <f>'S6 Maquette'!I282*1.5</f>
        <v>0</v>
      </c>
    </row>
    <row r="272" spans="15:16" x14ac:dyDescent="0.3">
      <c r="O272" s="10">
        <f>'S5 Maquette'!I294*1.5</f>
        <v>0</v>
      </c>
      <c r="P272" s="10">
        <f>'S6 Maquette'!I283*1.5</f>
        <v>0</v>
      </c>
    </row>
    <row r="273" spans="15:16" x14ac:dyDescent="0.3">
      <c r="O273" s="10">
        <f>'S5 Maquette'!I295*1.5</f>
        <v>0</v>
      </c>
      <c r="P273" s="10">
        <f>'S6 Maquette'!I284*1.5</f>
        <v>0</v>
      </c>
    </row>
    <row r="274" spans="15:16" x14ac:dyDescent="0.3">
      <c r="O274" s="10">
        <f>'S5 Maquette'!I296*1.5</f>
        <v>0</v>
      </c>
      <c r="P274" s="10">
        <f>'S6 Maquette'!I285*1.5</f>
        <v>0</v>
      </c>
    </row>
    <row r="275" spans="15:16" x14ac:dyDescent="0.3">
      <c r="O275" s="10">
        <f>'S5 Maquette'!I297*1.5</f>
        <v>0</v>
      </c>
      <c r="P275" s="10">
        <f>'S6 Maquette'!I286*1.5</f>
        <v>0</v>
      </c>
    </row>
    <row r="276" spans="15:16" x14ac:dyDescent="0.3">
      <c r="O276" s="10">
        <f>'S5 Maquette'!I298*1.5</f>
        <v>0</v>
      </c>
      <c r="P276" s="10">
        <f>'S6 Maquette'!I287*1.5</f>
        <v>0</v>
      </c>
    </row>
    <row r="277" spans="15:16" x14ac:dyDescent="0.3">
      <c r="O277" s="10">
        <f>'S5 Maquette'!I299*1.5</f>
        <v>0</v>
      </c>
      <c r="P277" s="10">
        <f>'S6 Maquette'!I288*1.5</f>
        <v>0</v>
      </c>
    </row>
    <row r="278" spans="15:16" x14ac:dyDescent="0.3">
      <c r="O278" s="10">
        <f>'S5 Maquette'!I300*1.5</f>
        <v>0</v>
      </c>
      <c r="P278" s="10">
        <f>'S6 Maquette'!I289*1.5</f>
        <v>0</v>
      </c>
    </row>
    <row r="279" spans="15:16" x14ac:dyDescent="0.3">
      <c r="O279" s="10">
        <f>'S5 Maquette'!I301*1.5</f>
        <v>0</v>
      </c>
      <c r="P279" s="10">
        <f>'S6 Maquette'!I290*1.5</f>
        <v>0</v>
      </c>
    </row>
    <row r="280" spans="15:16" x14ac:dyDescent="0.3">
      <c r="O280" s="10">
        <f>'S5 Maquette'!I302*1.5</f>
        <v>0</v>
      </c>
      <c r="P280" s="10">
        <f>'S6 Maquette'!I291*1.5</f>
        <v>0</v>
      </c>
    </row>
    <row r="281" spans="15:16" x14ac:dyDescent="0.3">
      <c r="O281" s="10">
        <f>'S5 Maquette'!I303*1.5</f>
        <v>0</v>
      </c>
      <c r="P281" s="10">
        <f>'S6 Maquette'!I292*1.5</f>
        <v>0</v>
      </c>
    </row>
    <row r="282" spans="15:16" x14ac:dyDescent="0.3">
      <c r="O282" s="10">
        <f>'S5 Maquette'!I304*1.5</f>
        <v>0</v>
      </c>
      <c r="P282" s="10">
        <f>'S6 Maquette'!I293*1.5</f>
        <v>0</v>
      </c>
    </row>
    <row r="283" spans="15:16" x14ac:dyDescent="0.3">
      <c r="O283" s="10">
        <f>'S5 Maquette'!I305*1.5</f>
        <v>0</v>
      </c>
      <c r="P283" s="10">
        <f>'S6 Maquette'!I294*1.5</f>
        <v>0</v>
      </c>
    </row>
    <row r="284" spans="15:16" x14ac:dyDescent="0.3">
      <c r="O284" s="10">
        <f>'S5 Maquette'!I306*1.5</f>
        <v>0</v>
      </c>
      <c r="P284" s="10">
        <f>'S6 Maquette'!I295*1.5</f>
        <v>0</v>
      </c>
    </row>
    <row r="285" spans="15:16" x14ac:dyDescent="0.3">
      <c r="O285" s="10">
        <f>'S5 Maquette'!I307*1.5</f>
        <v>0</v>
      </c>
      <c r="P285" s="10">
        <f>'S6 Maquette'!I296*1.5</f>
        <v>0</v>
      </c>
    </row>
    <row r="286" spans="15:16" x14ac:dyDescent="0.3">
      <c r="O286" s="10">
        <f>'S5 Maquette'!I308*1.5</f>
        <v>0</v>
      </c>
      <c r="P286" s="10">
        <f>'S6 Maquette'!I297*1.5</f>
        <v>0</v>
      </c>
    </row>
    <row r="287" spans="15:16" x14ac:dyDescent="0.3">
      <c r="O287" s="10">
        <f>'S5 Maquette'!I309*1.5</f>
        <v>0</v>
      </c>
      <c r="P287" s="10">
        <f>'S6 Maquette'!I298*1.5</f>
        <v>0</v>
      </c>
    </row>
    <row r="288" spans="15:16" x14ac:dyDescent="0.3">
      <c r="O288" s="10">
        <f>'S5 Maquette'!I310*1.5</f>
        <v>0</v>
      </c>
      <c r="P288" s="10">
        <f>'S6 Maquette'!I299*1.5</f>
        <v>0</v>
      </c>
    </row>
    <row r="289" spans="15:16" x14ac:dyDescent="0.3">
      <c r="O289" s="10">
        <f>'S5 Maquette'!I311*1.5</f>
        <v>0</v>
      </c>
      <c r="P289" s="10">
        <f>'S6 Maquette'!I300*1.5</f>
        <v>0</v>
      </c>
    </row>
    <row r="290" spans="15:16" x14ac:dyDescent="0.3">
      <c r="O290" s="10">
        <f>'S5 Maquette'!I312*1.5</f>
        <v>0</v>
      </c>
      <c r="P290" s="10">
        <f>'S6 Maquette'!I301*1.5</f>
        <v>0</v>
      </c>
    </row>
    <row r="291" spans="15:16" x14ac:dyDescent="0.3">
      <c r="O291" s="10">
        <f>'S5 Maquette'!I313*1.5</f>
        <v>0</v>
      </c>
      <c r="P291" s="10">
        <f>'S6 Maquette'!I302*1.5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O1:P2"/>
    <mergeCell ref="A3:C3"/>
    <mergeCell ref="D3:F3"/>
    <mergeCell ref="A6:C6"/>
    <mergeCell ref="D6:F6"/>
    <mergeCell ref="A7:C7"/>
    <mergeCell ref="D7:F7"/>
    <mergeCell ref="A1:F2"/>
    <mergeCell ref="A8:F9"/>
    <mergeCell ref="A10:F11"/>
    <mergeCell ref="A14:F15"/>
    <mergeCell ref="H14:M15"/>
    <mergeCell ref="A16:C16"/>
    <mergeCell ref="D16:F16"/>
    <mergeCell ref="H16:J16"/>
    <mergeCell ref="K16:M16"/>
    <mergeCell ref="A20:C20"/>
    <mergeCell ref="D20:F20"/>
    <mergeCell ref="A21:F21"/>
    <mergeCell ref="A22:F22"/>
    <mergeCell ref="A19:C19"/>
    <mergeCell ref="D19:F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C1245"/>
  <sheetViews>
    <sheetView tabSelected="1" topLeftCell="A51" zoomScaleNormal="100" workbookViewId="0">
      <selection activeCell="D61" sqref="D61"/>
    </sheetView>
  </sheetViews>
  <sheetFormatPr baseColWidth="10" defaultColWidth="11.44140625" defaultRowHeight="14.4" x14ac:dyDescent="0.3"/>
  <cols>
    <col min="1" max="1" width="25.33203125" customWidth="1"/>
    <col min="2" max="3" width="66.5546875" bestFit="1" customWidth="1"/>
    <col min="4" max="4" width="37.109375" customWidth="1"/>
  </cols>
  <sheetData>
    <row r="1" spans="1:159" ht="43.2" customHeight="1" x14ac:dyDescent="0.3">
      <c r="A1" s="176" t="s">
        <v>192</v>
      </c>
      <c r="B1" s="176"/>
      <c r="C1" s="176"/>
      <c r="D1" s="17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8.95" customHeight="1" x14ac:dyDescent="0.3">
      <c r="A2" s="46" t="s">
        <v>193</v>
      </c>
      <c r="B2" s="34" t="s">
        <v>27</v>
      </c>
      <c r="C2" s="47"/>
      <c r="D2" s="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 customHeight="1" x14ac:dyDescent="0.3">
      <c r="A3" s="33" t="s">
        <v>194</v>
      </c>
      <c r="B3" s="34" t="s">
        <v>55</v>
      </c>
      <c r="C3" s="19"/>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 customHeight="1" x14ac:dyDescent="0.3">
      <c r="A4" s="1" t="s">
        <v>195</v>
      </c>
      <c r="B4" s="180" t="s">
        <v>61</v>
      </c>
      <c r="C4" s="180"/>
      <c r="D4" s="180"/>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 customHeight="1" x14ac:dyDescent="0.3">
      <c r="A5" s="1" t="s">
        <v>196</v>
      </c>
      <c r="B5" s="10" t="s">
        <v>197</v>
      </c>
      <c r="C5" s="19"/>
      <c r="D5" s="1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 customHeight="1" x14ac:dyDescent="0.3">
      <c r="A6" s="1" t="s">
        <v>2</v>
      </c>
      <c r="B6" s="10" t="s">
        <v>12</v>
      </c>
      <c r="C6" s="19"/>
      <c r="D6" s="15"/>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19.95" customHeight="1" x14ac:dyDescent="0.35">
      <c r="A8" s="207" t="s">
        <v>198</v>
      </c>
      <c r="B8" s="207"/>
      <c r="C8" s="207"/>
      <c r="D8" s="207"/>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399999999999999" customHeight="1" x14ac:dyDescent="0.3">
      <c r="A9" s="19" t="s">
        <v>199</v>
      </c>
      <c r="B9" s="208" t="s">
        <v>200</v>
      </c>
      <c r="C9" s="208"/>
      <c r="D9" s="208"/>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x14ac:dyDescent="0.3">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x14ac:dyDescent="0.3">
      <c r="A11" s="210" t="s">
        <v>201</v>
      </c>
      <c r="B11" s="210"/>
      <c r="C11" s="210" t="s">
        <v>202</v>
      </c>
      <c r="D11" s="210"/>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x14ac:dyDescent="0.3">
      <c r="A12" s="210"/>
      <c r="B12" s="210"/>
      <c r="C12" s="210"/>
      <c r="D12" s="210"/>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x14ac:dyDescent="0.3">
      <c r="A13" s="211" t="e">
        <f>Calcul!A10</f>
        <v>#REF!</v>
      </c>
      <c r="B13" s="212"/>
      <c r="C13" s="210" t="e">
        <f>Calcul!A22</f>
        <v>#REF!</v>
      </c>
      <c r="D13" s="210"/>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4" customHeight="1" x14ac:dyDescent="0.3">
      <c r="A14" s="213"/>
      <c r="B14" s="214"/>
      <c r="C14" s="210"/>
      <c r="D14" s="210"/>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x14ac:dyDescent="0.3">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x14ac:dyDescent="0.3">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x14ac:dyDescent="0.3">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x14ac:dyDescent="0.4">
      <c r="A18" s="209" t="s">
        <v>203</v>
      </c>
      <c r="B18" s="209"/>
      <c r="C18" s="209"/>
      <c r="D18" s="209"/>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x14ac:dyDescent="0.3">
      <c r="A19" t="s">
        <v>204</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x14ac:dyDescent="0.3">
      <c r="A20" s="195" t="s">
        <v>205</v>
      </c>
      <c r="B20" s="196"/>
      <c r="C20" s="196"/>
      <c r="D20" s="197"/>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x14ac:dyDescent="0.3">
      <c r="A21" s="184" t="s">
        <v>368</v>
      </c>
      <c r="B21" s="185"/>
      <c r="C21" s="185"/>
      <c r="D21" s="186"/>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x14ac:dyDescent="0.3">
      <c r="A22" s="177" t="s">
        <v>369</v>
      </c>
      <c r="B22" s="178"/>
      <c r="C22" s="178"/>
      <c r="D22" s="179"/>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x14ac:dyDescent="0.3">
      <c r="A23" s="177" t="s">
        <v>206</v>
      </c>
      <c r="B23" s="178"/>
      <c r="C23" s="178"/>
      <c r="D23" s="179"/>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x14ac:dyDescent="0.3">
      <c r="A24" s="178" t="s">
        <v>370</v>
      </c>
      <c r="B24" s="178"/>
      <c r="C24" s="178"/>
      <c r="D24" s="179"/>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ht="14.4" customHeight="1" x14ac:dyDescent="0.3">
      <c r="A25" s="177" t="s">
        <v>371</v>
      </c>
      <c r="B25" s="178"/>
      <c r="C25" s="178"/>
      <c r="D25" s="179"/>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ht="27" customHeight="1" x14ac:dyDescent="0.3">
      <c r="A26" s="181" t="s">
        <v>431</v>
      </c>
      <c r="B26" s="182"/>
      <c r="C26" s="182"/>
      <c r="D26" s="183"/>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x14ac:dyDescent="0.3">
      <c r="A27" s="107"/>
      <c r="B27" s="108"/>
      <c r="C27" s="108"/>
      <c r="D27" s="109"/>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x14ac:dyDescent="0.3">
      <c r="A28" s="189" t="s">
        <v>207</v>
      </c>
      <c r="B28" s="190"/>
      <c r="C28" s="190"/>
      <c r="D28" s="191"/>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ht="14.4" customHeight="1" x14ac:dyDescent="0.3">
      <c r="A29" s="184" t="s">
        <v>372</v>
      </c>
      <c r="B29" s="185"/>
      <c r="C29" s="185"/>
      <c r="D29" s="186"/>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ht="22.95" customHeight="1" x14ac:dyDescent="0.3">
      <c r="A30" s="181" t="s">
        <v>466</v>
      </c>
      <c r="B30" s="182"/>
      <c r="C30" s="182"/>
      <c r="D30" s="183"/>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ht="18" customHeight="1" x14ac:dyDescent="0.3">
      <c r="A31" s="215" t="s">
        <v>467</v>
      </c>
      <c r="B31" s="216"/>
      <c r="C31" s="216"/>
      <c r="D31" s="217"/>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ht="19.2" customHeight="1" x14ac:dyDescent="0.3">
      <c r="A32" s="177" t="s">
        <v>208</v>
      </c>
      <c r="B32" s="178"/>
      <c r="C32" s="178"/>
      <c r="D32" s="179"/>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x14ac:dyDescent="0.3">
      <c r="A33" s="178" t="s">
        <v>358</v>
      </c>
      <c r="B33" s="178"/>
      <c r="C33" s="178"/>
      <c r="D33" s="179"/>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ht="18.600000000000001" customHeight="1" x14ac:dyDescent="0.3">
      <c r="A34" s="177" t="s">
        <v>373</v>
      </c>
      <c r="B34" s="178"/>
      <c r="C34" s="178"/>
      <c r="D34" s="179"/>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x14ac:dyDescent="0.3">
      <c r="A35" s="177" t="s">
        <v>359</v>
      </c>
      <c r="B35" s="178"/>
      <c r="C35" s="178"/>
      <c r="D35" s="179"/>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ht="37.200000000000003" customHeight="1" x14ac:dyDescent="0.3">
      <c r="A36" s="192" t="s">
        <v>432</v>
      </c>
      <c r="B36" s="193"/>
      <c r="C36" s="193"/>
      <c r="D36" s="194"/>
      <c r="E36" s="174" t="s">
        <v>486</v>
      </c>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ht="40.950000000000003" customHeight="1" x14ac:dyDescent="0.3">
      <c r="A37" s="181" t="s">
        <v>433</v>
      </c>
      <c r="B37" s="182"/>
      <c r="C37" s="182"/>
      <c r="D37" s="183"/>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x14ac:dyDescent="0.3">
      <c r="A38" s="187" t="s">
        <v>468</v>
      </c>
      <c r="B38" s="187"/>
      <c r="C38" s="187"/>
      <c r="D38" s="188"/>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ht="21.6" customHeight="1" x14ac:dyDescent="0.3">
      <c r="A39" s="177" t="s">
        <v>209</v>
      </c>
      <c r="B39" s="178"/>
      <c r="C39" s="178"/>
      <c r="D39" s="179"/>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ht="33" customHeight="1" x14ac:dyDescent="0.3">
      <c r="A40" s="181" t="s">
        <v>469</v>
      </c>
      <c r="B40" s="182"/>
      <c r="C40" s="182"/>
      <c r="D40" s="183"/>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x14ac:dyDescent="0.3">
      <c r="A41" s="107"/>
      <c r="B41" s="108"/>
      <c r="C41" s="108"/>
      <c r="D41" s="109"/>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x14ac:dyDescent="0.3">
      <c r="A42" s="195" t="s">
        <v>210</v>
      </c>
      <c r="B42" s="196"/>
      <c r="C42" s="196"/>
      <c r="D42" s="197"/>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x14ac:dyDescent="0.3">
      <c r="A43" s="110" t="s">
        <v>374</v>
      </c>
      <c r="B43" s="111"/>
      <c r="C43" s="111"/>
      <c r="D43" s="11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x14ac:dyDescent="0.3">
      <c r="A44" s="97" t="s">
        <v>211</v>
      </c>
      <c r="B44" s="96"/>
      <c r="C44" s="96"/>
      <c r="D44" s="113"/>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x14ac:dyDescent="0.3">
      <c r="A45" s="107"/>
      <c r="B45" s="108"/>
      <c r="C45" s="108"/>
      <c r="D45" s="109"/>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x14ac:dyDescent="0.3">
      <c r="A46" s="198" t="s">
        <v>212</v>
      </c>
      <c r="B46" s="199"/>
      <c r="C46" s="199"/>
      <c r="D46" s="200"/>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x14ac:dyDescent="0.3">
      <c r="A47" s="110" t="s">
        <v>213</v>
      </c>
      <c r="B47" s="111"/>
      <c r="C47" s="111"/>
      <c r="D47" s="11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x14ac:dyDescent="0.3">
      <c r="A48" s="97" t="s">
        <v>214</v>
      </c>
      <c r="B48" s="96"/>
      <c r="C48" s="96"/>
      <c r="D48" s="113"/>
    </row>
    <row r="49" spans="1:159" x14ac:dyDescent="0.3">
      <c r="A49" s="187" t="s">
        <v>468</v>
      </c>
      <c r="B49" s="187"/>
      <c r="C49" s="187"/>
      <c r="D49" s="203"/>
    </row>
    <row r="50" spans="1:159" x14ac:dyDescent="0.3">
      <c r="A50" s="97"/>
      <c r="B50" s="96"/>
      <c r="C50" s="96"/>
      <c r="D50" s="113"/>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x14ac:dyDescent="0.3">
      <c r="A51" s="218" t="s">
        <v>215</v>
      </c>
      <c r="B51" s="219"/>
      <c r="C51" s="219"/>
      <c r="D51" s="220"/>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x14ac:dyDescent="0.3">
      <c r="A52" s="97" t="s">
        <v>216</v>
      </c>
      <c r="B52" s="96"/>
      <c r="C52" s="96"/>
      <c r="D52" s="113"/>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row>
    <row r="53" spans="1:159" ht="14.4" customHeight="1" x14ac:dyDescent="0.3">
      <c r="A53" s="97" t="s">
        <v>375</v>
      </c>
      <c r="B53" s="96"/>
      <c r="C53" s="96"/>
      <c r="D53" s="113"/>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ht="14.4" customHeight="1" x14ac:dyDescent="0.3">
      <c r="A54" s="97"/>
      <c r="B54" s="96"/>
      <c r="C54" s="96"/>
      <c r="D54" s="113"/>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x14ac:dyDescent="0.3">
      <c r="A55" s="204" t="s">
        <v>454</v>
      </c>
      <c r="B55" s="205"/>
      <c r="C55" s="205"/>
      <c r="D55" s="206"/>
    </row>
    <row r="56" spans="1:159" ht="21.6" customHeight="1" x14ac:dyDescent="0.3">
      <c r="A56" s="161" t="s">
        <v>455</v>
      </c>
      <c r="B56" s="115"/>
      <c r="C56" s="115"/>
      <c r="D56" s="116"/>
    </row>
    <row r="57" spans="1:159" ht="21.6" customHeight="1" x14ac:dyDescent="0.3">
      <c r="A57" s="161" t="s">
        <v>456</v>
      </c>
      <c r="B57" s="115"/>
      <c r="C57" s="115"/>
      <c r="D57" s="116"/>
    </row>
    <row r="58" spans="1:159" ht="21.6" customHeight="1" x14ac:dyDescent="0.3">
      <c r="A58" s="161" t="s">
        <v>457</v>
      </c>
      <c r="B58" s="115"/>
      <c r="C58" s="115"/>
      <c r="D58" s="116"/>
    </row>
    <row r="59" spans="1:159" ht="21.6" customHeight="1" x14ac:dyDescent="0.3">
      <c r="A59" s="161" t="s">
        <v>458</v>
      </c>
      <c r="B59" s="115"/>
      <c r="C59" s="115"/>
      <c r="D59" s="116"/>
    </row>
    <row r="60" spans="1:159" ht="36.6" customHeight="1" x14ac:dyDescent="0.3">
      <c r="A60" s="201" t="s">
        <v>459</v>
      </c>
      <c r="B60" s="201"/>
      <c r="C60" s="201"/>
      <c r="D60" s="202"/>
    </row>
    <row r="61" spans="1:159" ht="10.95" customHeight="1" x14ac:dyDescent="0.3">
      <c r="A61" s="164"/>
      <c r="B61" s="115"/>
      <c r="C61" s="115"/>
      <c r="D61" s="116"/>
    </row>
    <row r="62" spans="1:159" ht="17.399999999999999" customHeight="1" x14ac:dyDescent="0.3">
      <c r="A62" s="204" t="s">
        <v>460</v>
      </c>
      <c r="B62" s="205"/>
      <c r="C62" s="205"/>
      <c r="D62" s="206"/>
    </row>
    <row r="63" spans="1:159" ht="33.6" customHeight="1" x14ac:dyDescent="0.3">
      <c r="A63" s="201" t="s">
        <v>493</v>
      </c>
      <c r="B63" s="201"/>
      <c r="C63" s="201"/>
      <c r="D63" s="202"/>
    </row>
    <row r="64" spans="1:159" ht="22.2" customHeight="1" x14ac:dyDescent="0.3">
      <c r="A64" s="230" t="s">
        <v>492</v>
      </c>
      <c r="B64" s="230"/>
      <c r="C64" s="230"/>
      <c r="D64" s="231"/>
    </row>
    <row r="65" spans="1:159" ht="21.6" customHeight="1" x14ac:dyDescent="0.3">
      <c r="A65" s="201" t="s">
        <v>462</v>
      </c>
      <c r="B65" s="201"/>
      <c r="C65" s="201"/>
      <c r="D65" s="202"/>
    </row>
    <row r="66" spans="1:159" ht="10.95" customHeight="1" x14ac:dyDescent="0.3">
      <c r="A66" s="165"/>
      <c r="B66" s="165"/>
      <c r="C66" s="165"/>
      <c r="D66" s="166"/>
    </row>
    <row r="67" spans="1:159" ht="21.6" customHeight="1" x14ac:dyDescent="0.3">
      <c r="A67" s="204" t="s">
        <v>463</v>
      </c>
      <c r="B67" s="205"/>
      <c r="C67" s="205"/>
      <c r="D67" s="206"/>
    </row>
    <row r="68" spans="1:159" ht="27.6" customHeight="1" x14ac:dyDescent="0.3">
      <c r="A68" s="201" t="s">
        <v>464</v>
      </c>
      <c r="B68" s="201"/>
      <c r="C68" s="201"/>
      <c r="D68" s="202"/>
    </row>
    <row r="69" spans="1:159" ht="19.95" customHeight="1" x14ac:dyDescent="0.3">
      <c r="A69" s="201" t="s">
        <v>465</v>
      </c>
      <c r="B69" s="201"/>
      <c r="C69" s="201"/>
      <c r="D69" s="20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row>
    <row r="70" spans="1:159" ht="13.95" customHeight="1" x14ac:dyDescent="0.3">
      <c r="A70" s="162"/>
      <c r="B70" s="162"/>
      <c r="C70" s="162"/>
      <c r="D70" s="163"/>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row>
    <row r="71" spans="1:159" ht="11.4" customHeight="1" x14ac:dyDescent="0.3">
      <c r="A71" s="97"/>
      <c r="B71" s="96"/>
      <c r="C71" s="96"/>
      <c r="D71" s="113"/>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x14ac:dyDescent="0.3">
      <c r="A72" s="218" t="s">
        <v>347</v>
      </c>
      <c r="B72" s="219"/>
      <c r="C72" s="219"/>
      <c r="D72" s="220"/>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ht="19.95" customHeight="1" x14ac:dyDescent="0.3">
      <c r="A73" s="184" t="s">
        <v>461</v>
      </c>
      <c r="B73" s="185"/>
      <c r="C73" s="185"/>
      <c r="D73" s="186"/>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ht="33" customHeight="1" x14ac:dyDescent="0.3">
      <c r="A74" s="181" t="s">
        <v>348</v>
      </c>
      <c r="B74" s="182"/>
      <c r="C74" s="182"/>
      <c r="D74" s="183"/>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ht="19.2" customHeight="1" x14ac:dyDescent="0.3">
      <c r="A75" s="177" t="s">
        <v>376</v>
      </c>
      <c r="B75" s="178"/>
      <c r="C75" s="178"/>
      <c r="D75" s="179"/>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ht="28.2" customHeight="1" x14ac:dyDescent="0.3">
      <c r="A76" s="182" t="s">
        <v>349</v>
      </c>
      <c r="B76" s="182"/>
      <c r="C76" s="182"/>
      <c r="D76" s="183"/>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ht="24" customHeight="1" x14ac:dyDescent="0.3">
      <c r="A77" s="177" t="s">
        <v>350</v>
      </c>
      <c r="B77" s="178"/>
      <c r="C77" s="178"/>
      <c r="D77" s="179"/>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ht="41.4" customHeight="1" x14ac:dyDescent="0.3">
      <c r="A78" s="182" t="s">
        <v>351</v>
      </c>
      <c r="B78" s="182"/>
      <c r="C78" s="182"/>
      <c r="D78" s="183"/>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ht="32.4" customHeight="1" x14ac:dyDescent="0.3">
      <c r="A79" s="221" t="s">
        <v>360</v>
      </c>
      <c r="B79" s="221"/>
      <c r="C79" s="221"/>
      <c r="D79" s="221"/>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ht="23.4" customHeight="1" x14ac:dyDescent="0.3">
      <c r="A80" s="221" t="s">
        <v>361</v>
      </c>
      <c r="B80" s="221"/>
      <c r="C80" s="221"/>
      <c r="D80" s="221"/>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ht="33.6" customHeight="1" x14ac:dyDescent="0.3">
      <c r="A81" s="182" t="s">
        <v>353</v>
      </c>
      <c r="B81" s="182"/>
      <c r="C81" s="182"/>
      <c r="D81" s="183"/>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ht="19.2" customHeight="1" x14ac:dyDescent="0.3">
      <c r="A82" s="177" t="s">
        <v>362</v>
      </c>
      <c r="B82" s="178"/>
      <c r="C82" s="178"/>
      <c r="D82" s="179"/>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ht="13.95" customHeight="1" x14ac:dyDescent="0.3">
      <c r="A83" s="226" t="s">
        <v>363</v>
      </c>
      <c r="B83" s="182"/>
      <c r="C83" s="182"/>
      <c r="D83" s="183"/>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ht="14.4" customHeight="1" x14ac:dyDescent="0.3">
      <c r="A84" s="226" t="s">
        <v>364</v>
      </c>
      <c r="B84" s="182"/>
      <c r="C84" s="182"/>
      <c r="D84" s="183"/>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ht="32.25" customHeight="1" x14ac:dyDescent="0.3">
      <c r="A85" s="215" t="s">
        <v>490</v>
      </c>
      <c r="B85" s="216"/>
      <c r="C85" s="216"/>
      <c r="D85" s="217"/>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ht="24" customHeight="1" x14ac:dyDescent="0.3">
      <c r="A86" s="177" t="s">
        <v>365</v>
      </c>
      <c r="B86" s="178"/>
      <c r="C86" s="178"/>
      <c r="D86" s="179"/>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ht="19.2" customHeight="1" x14ac:dyDescent="0.3">
      <c r="A87" s="177" t="s">
        <v>345</v>
      </c>
      <c r="B87" s="178"/>
      <c r="C87" s="178"/>
      <c r="D87" s="17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ht="14.4" customHeight="1" x14ac:dyDescent="0.3">
      <c r="A88" s="97"/>
      <c r="B88" s="96"/>
      <c r="C88" s="96"/>
      <c r="D88" s="113"/>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ht="14.4" customHeight="1" x14ac:dyDescent="0.3">
      <c r="A89" s="97"/>
      <c r="B89" s="96"/>
      <c r="C89" s="96"/>
      <c r="D89" s="113"/>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ht="14.4" customHeight="1" x14ac:dyDescent="0.3">
      <c r="A90" s="218" t="s">
        <v>217</v>
      </c>
      <c r="B90" s="219"/>
      <c r="C90" s="219"/>
      <c r="D90" s="220"/>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x14ac:dyDescent="0.3">
      <c r="A91" s="184" t="s">
        <v>218</v>
      </c>
      <c r="B91" s="185"/>
      <c r="C91" s="185"/>
      <c r="D91" s="186"/>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ht="19.95" customHeight="1" x14ac:dyDescent="0.3">
      <c r="A92" s="177" t="s">
        <v>219</v>
      </c>
      <c r="B92" s="178"/>
      <c r="C92" s="178"/>
      <c r="D92" s="179"/>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ht="34.200000000000003" customHeight="1" x14ac:dyDescent="0.3">
      <c r="A93" s="181" t="s">
        <v>220</v>
      </c>
      <c r="B93" s="182"/>
      <c r="C93" s="182"/>
      <c r="D93" s="183"/>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x14ac:dyDescent="0.3">
      <c r="A94" s="177" t="s">
        <v>221</v>
      </c>
      <c r="B94" s="178"/>
      <c r="C94" s="178"/>
      <c r="D94" s="179"/>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ht="14.4" customHeight="1" x14ac:dyDescent="0.3">
      <c r="A95" s="177" t="s">
        <v>222</v>
      </c>
      <c r="B95" s="178"/>
      <c r="C95" s="178"/>
      <c r="D95" s="17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ht="14.4" customHeight="1" x14ac:dyDescent="0.3">
      <c r="A96" s="97"/>
      <c r="B96" s="96"/>
      <c r="C96" s="96"/>
      <c r="D96" s="113"/>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ht="22.95" customHeight="1" x14ac:dyDescent="0.3">
      <c r="A97" s="195" t="s">
        <v>223</v>
      </c>
      <c r="B97" s="196"/>
      <c r="C97" s="196"/>
      <c r="D97" s="197"/>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x14ac:dyDescent="0.3">
      <c r="A98" s="227" t="s">
        <v>470</v>
      </c>
      <c r="B98" s="228"/>
      <c r="C98" s="228"/>
      <c r="D98" s="229"/>
    </row>
    <row r="99" spans="1:159" ht="49.95" customHeight="1" x14ac:dyDescent="0.3">
      <c r="A99" s="182" t="s">
        <v>366</v>
      </c>
      <c r="B99" s="182"/>
      <c r="C99" s="182"/>
      <c r="D99" s="183"/>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ht="14.4" customHeight="1" x14ac:dyDescent="0.3">
      <c r="A100" s="177" t="s">
        <v>224</v>
      </c>
      <c r="B100" s="178"/>
      <c r="C100" s="178"/>
      <c r="D100" s="179"/>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ht="14.4" customHeight="1" x14ac:dyDescent="0.3">
      <c r="A101" s="151" t="s">
        <v>450</v>
      </c>
      <c r="B101" s="139"/>
      <c r="C101" s="139"/>
      <c r="D101" s="140"/>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ht="14.4" customHeight="1" x14ac:dyDescent="0.3">
      <c r="A102" s="178" t="s">
        <v>225</v>
      </c>
      <c r="B102" s="178"/>
      <c r="C102" s="178"/>
      <c r="D102" s="179"/>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x14ac:dyDescent="0.3">
      <c r="A103" s="97"/>
      <c r="B103" s="96"/>
      <c r="C103" s="96"/>
      <c r="D103" s="113"/>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ht="30" customHeight="1" x14ac:dyDescent="0.3">
      <c r="A104" s="218" t="s">
        <v>226</v>
      </c>
      <c r="B104" s="219"/>
      <c r="C104" s="219"/>
      <c r="D104" s="220"/>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ht="30" customHeight="1" x14ac:dyDescent="0.3">
      <c r="A105" s="223" t="s">
        <v>227</v>
      </c>
      <c r="B105" s="224"/>
      <c r="C105" s="224"/>
      <c r="D105" s="225"/>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ht="51" customHeight="1" x14ac:dyDescent="0.3">
      <c r="A106" s="221" t="s">
        <v>471</v>
      </c>
      <c r="B106" s="221"/>
      <c r="C106" s="221"/>
      <c r="D106" s="22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ht="19.95" customHeight="1" x14ac:dyDescent="0.3">
      <c r="A107" s="177" t="s">
        <v>228</v>
      </c>
      <c r="B107" s="178"/>
      <c r="C107" s="178"/>
      <c r="D107" s="179"/>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ht="19.2" customHeight="1" x14ac:dyDescent="0.3">
      <c r="A108" s="221" t="s">
        <v>487</v>
      </c>
      <c r="B108" s="221"/>
      <c r="C108" s="221"/>
      <c r="D108" s="22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ht="19.2" customHeight="1" x14ac:dyDescent="0.3">
      <c r="A109" s="178" t="s">
        <v>352</v>
      </c>
      <c r="B109" s="178"/>
      <c r="C109" s="178"/>
      <c r="D109" s="179"/>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ht="14.4" customHeight="1" x14ac:dyDescent="0.3">
      <c r="A110" s="107"/>
      <c r="B110" s="108"/>
      <c r="C110" s="108"/>
      <c r="D110" s="10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ht="21" x14ac:dyDescent="0.3">
      <c r="A111" s="232" t="s">
        <v>229</v>
      </c>
      <c r="B111" s="232"/>
      <c r="C111" s="232"/>
      <c r="D111" s="23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ht="18.600000000000001" customHeight="1" x14ac:dyDescent="0.3">
      <c r="A112" s="110" t="s">
        <v>230</v>
      </c>
      <c r="B112" s="111"/>
      <c r="C112" s="111"/>
      <c r="D112" s="11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ht="21" customHeight="1" x14ac:dyDescent="0.3">
      <c r="A113" s="97" t="s">
        <v>231</v>
      </c>
      <c r="B113" s="96"/>
      <c r="C113" s="96"/>
      <c r="D113" s="113"/>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ht="46.2" customHeight="1" x14ac:dyDescent="0.3">
      <c r="A114" s="221" t="s">
        <v>367</v>
      </c>
      <c r="B114" s="221"/>
      <c r="C114" s="221"/>
      <c r="D114" s="22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ht="32.4" customHeight="1" x14ac:dyDescent="0.3">
      <c r="A115" s="181" t="s">
        <v>232</v>
      </c>
      <c r="B115" s="182"/>
      <c r="C115" s="182"/>
      <c r="D115" s="183"/>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59" ht="21.6" customHeight="1" x14ac:dyDescent="0.3">
      <c r="A116" s="177" t="s">
        <v>233</v>
      </c>
      <c r="B116" s="178"/>
      <c r="C116" s="178"/>
      <c r="D116" s="179"/>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x14ac:dyDescent="0.3">
      <c r="A117" s="114"/>
      <c r="B117" s="115"/>
      <c r="C117" s="115"/>
      <c r="D117" s="116"/>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x14ac:dyDescent="0.3">
      <c r="A118" s="114"/>
      <c r="B118" s="115"/>
      <c r="C118" s="115"/>
      <c r="D118" s="116"/>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x14ac:dyDescent="0.3">
      <c r="A119" s="114"/>
      <c r="B119" s="115"/>
      <c r="C119" s="115"/>
      <c r="D119" s="116"/>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x14ac:dyDescent="0.3">
      <c r="A120" s="234" t="s">
        <v>234</v>
      </c>
      <c r="B120" s="234"/>
      <c r="C120" s="234"/>
      <c r="D120" s="234"/>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x14ac:dyDescent="0.3">
      <c r="A121" s="233" t="s">
        <v>235</v>
      </c>
      <c r="B121" s="233"/>
      <c r="C121" s="233"/>
      <c r="D121" s="233"/>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x14ac:dyDescent="0.3">
      <c r="A122" s="233" t="s">
        <v>236</v>
      </c>
      <c r="B122" s="233"/>
      <c r="C122" s="233"/>
      <c r="D122" s="233"/>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x14ac:dyDescent="0.3">
      <c r="A123" s="98"/>
      <c r="B123" s="98"/>
      <c r="C123" s="98"/>
      <c r="D123" s="98"/>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1:159"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1:159"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1:159"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1:159"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1:159"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1:159"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1:159"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1:159"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1:159"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1:159"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1:159"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1:159"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1:159"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1:159"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1:159"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1:159"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1:159"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1:159"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1:159"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1:159"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1:159"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1:159"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1:159"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1:159"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1:159"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1:159"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1:159"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1:159"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1:159"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1:159"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1:159"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1:159"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1:159"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1:159"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1:159"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1:159"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1:159"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1:159"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1:159"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1:159"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1:159"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1:159"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1:159"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1:159"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1:159"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1:159"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1:159"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1:159"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1:159"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1:159"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1:159"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1:159"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1:159"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1:159"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1:159"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1:159" x14ac:dyDescent="0.3">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1:159" x14ac:dyDescent="0.3">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1:159" x14ac:dyDescent="0.3">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1:159" x14ac:dyDescent="0.3">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1:159" x14ac:dyDescent="0.3">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1:159" x14ac:dyDescent="0.3">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1:159" x14ac:dyDescent="0.3">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1:159" x14ac:dyDescent="0.3">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1:159" x14ac:dyDescent="0.3">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5:159" x14ac:dyDescent="0.3">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5:159" x14ac:dyDescent="0.3">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5:159" x14ac:dyDescent="0.3">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5:159" x14ac:dyDescent="0.3">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5:159" x14ac:dyDescent="0.3">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5:159" x14ac:dyDescent="0.3">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5:159" x14ac:dyDescent="0.3">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5:159" x14ac:dyDescent="0.3">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5:159" x14ac:dyDescent="0.3">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5:159" x14ac:dyDescent="0.3">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5:159" x14ac:dyDescent="0.3">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5:159" x14ac:dyDescent="0.3">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5:159" x14ac:dyDescent="0.3">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5:159" x14ac:dyDescent="0.3">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5:159" x14ac:dyDescent="0.3">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5:159" x14ac:dyDescent="0.3">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x14ac:dyDescent="0.3">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x14ac:dyDescent="0.3">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x14ac:dyDescent="0.3">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x14ac:dyDescent="0.3">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x14ac:dyDescent="0.3">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x14ac:dyDescent="0.3">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x14ac:dyDescent="0.3">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x14ac:dyDescent="0.3">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x14ac:dyDescent="0.3">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x14ac:dyDescent="0.3">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x14ac:dyDescent="0.3">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x14ac:dyDescent="0.3">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x14ac:dyDescent="0.3">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x14ac:dyDescent="0.3">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x14ac:dyDescent="0.3">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x14ac:dyDescent="0.3">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x14ac:dyDescent="0.3">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x14ac:dyDescent="0.3">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x14ac:dyDescent="0.3">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x14ac:dyDescent="0.3">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x14ac:dyDescent="0.3">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x14ac:dyDescent="0.3">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x14ac:dyDescent="0.3">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x14ac:dyDescent="0.3">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x14ac:dyDescent="0.3">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x14ac:dyDescent="0.3">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x14ac:dyDescent="0.3">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x14ac:dyDescent="0.3">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x14ac:dyDescent="0.3">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x14ac:dyDescent="0.3">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x14ac:dyDescent="0.3">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x14ac:dyDescent="0.3">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x14ac:dyDescent="0.3">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x14ac:dyDescent="0.3">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x14ac:dyDescent="0.3">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x14ac:dyDescent="0.3">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x14ac:dyDescent="0.3">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x14ac:dyDescent="0.3">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x14ac:dyDescent="0.3">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x14ac:dyDescent="0.3">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x14ac:dyDescent="0.3">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x14ac:dyDescent="0.3">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x14ac:dyDescent="0.3">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x14ac:dyDescent="0.3">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x14ac:dyDescent="0.3">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x14ac:dyDescent="0.3">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x14ac:dyDescent="0.3">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x14ac:dyDescent="0.3">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x14ac:dyDescent="0.3">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x14ac:dyDescent="0.3">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x14ac:dyDescent="0.3">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x14ac:dyDescent="0.3">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x14ac:dyDescent="0.3">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x14ac:dyDescent="0.3">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x14ac:dyDescent="0.3">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x14ac:dyDescent="0.3">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x14ac:dyDescent="0.3">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x14ac:dyDescent="0.3">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x14ac:dyDescent="0.3">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x14ac:dyDescent="0.3">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x14ac:dyDescent="0.3">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x14ac:dyDescent="0.3">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x14ac:dyDescent="0.3">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x14ac:dyDescent="0.3">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x14ac:dyDescent="0.3">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x14ac:dyDescent="0.3">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x14ac:dyDescent="0.3">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x14ac:dyDescent="0.3">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x14ac:dyDescent="0.3">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x14ac:dyDescent="0.3">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x14ac:dyDescent="0.3">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x14ac:dyDescent="0.3">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x14ac:dyDescent="0.3">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x14ac:dyDescent="0.3">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x14ac:dyDescent="0.3">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x14ac:dyDescent="0.3">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x14ac:dyDescent="0.3">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x14ac:dyDescent="0.3">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x14ac:dyDescent="0.3">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x14ac:dyDescent="0.3">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x14ac:dyDescent="0.3">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x14ac:dyDescent="0.3">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x14ac:dyDescent="0.3">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x14ac:dyDescent="0.3">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x14ac:dyDescent="0.3">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x14ac:dyDescent="0.3">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x14ac:dyDescent="0.3">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x14ac:dyDescent="0.3">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x14ac:dyDescent="0.3">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x14ac:dyDescent="0.3">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x14ac:dyDescent="0.3">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x14ac:dyDescent="0.3">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x14ac:dyDescent="0.3">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x14ac:dyDescent="0.3">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x14ac:dyDescent="0.3">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x14ac:dyDescent="0.3">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x14ac:dyDescent="0.3">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x14ac:dyDescent="0.3">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x14ac:dyDescent="0.3">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x14ac:dyDescent="0.3">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x14ac:dyDescent="0.3">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x14ac:dyDescent="0.3">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x14ac:dyDescent="0.3">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x14ac:dyDescent="0.3">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x14ac:dyDescent="0.3">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x14ac:dyDescent="0.3">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x14ac:dyDescent="0.3">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x14ac:dyDescent="0.3">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x14ac:dyDescent="0.3">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x14ac:dyDescent="0.3">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x14ac:dyDescent="0.3">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x14ac:dyDescent="0.3">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x14ac:dyDescent="0.3">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x14ac:dyDescent="0.3">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x14ac:dyDescent="0.3">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x14ac:dyDescent="0.3">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x14ac:dyDescent="0.3">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x14ac:dyDescent="0.3">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x14ac:dyDescent="0.3">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x14ac:dyDescent="0.3">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x14ac:dyDescent="0.3">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x14ac:dyDescent="0.3">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x14ac:dyDescent="0.3">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x14ac:dyDescent="0.3">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x14ac:dyDescent="0.3">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x14ac:dyDescent="0.3">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x14ac:dyDescent="0.3">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x14ac:dyDescent="0.3">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x14ac:dyDescent="0.3">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x14ac:dyDescent="0.3">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x14ac:dyDescent="0.3">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x14ac:dyDescent="0.3">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x14ac:dyDescent="0.3">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x14ac:dyDescent="0.3">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x14ac:dyDescent="0.3">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x14ac:dyDescent="0.3">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x14ac:dyDescent="0.3">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x14ac:dyDescent="0.3">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x14ac:dyDescent="0.3">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x14ac:dyDescent="0.3">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x14ac:dyDescent="0.3">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x14ac:dyDescent="0.3">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x14ac:dyDescent="0.3">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x14ac:dyDescent="0.3">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x14ac:dyDescent="0.3">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x14ac:dyDescent="0.3">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x14ac:dyDescent="0.3">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x14ac:dyDescent="0.3">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x14ac:dyDescent="0.3">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x14ac:dyDescent="0.3">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x14ac:dyDescent="0.3">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x14ac:dyDescent="0.3">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x14ac:dyDescent="0.3">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x14ac:dyDescent="0.3">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x14ac:dyDescent="0.3">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x14ac:dyDescent="0.3">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x14ac:dyDescent="0.3">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x14ac:dyDescent="0.3">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x14ac:dyDescent="0.3">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x14ac:dyDescent="0.3">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x14ac:dyDescent="0.3">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x14ac:dyDescent="0.3">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x14ac:dyDescent="0.3">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x14ac:dyDescent="0.3">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x14ac:dyDescent="0.3">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x14ac:dyDescent="0.3">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x14ac:dyDescent="0.3">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x14ac:dyDescent="0.3">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x14ac:dyDescent="0.3">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x14ac:dyDescent="0.3">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x14ac:dyDescent="0.3">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x14ac:dyDescent="0.3">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x14ac:dyDescent="0.3">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x14ac:dyDescent="0.3">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x14ac:dyDescent="0.3">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x14ac:dyDescent="0.3">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x14ac:dyDescent="0.3">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x14ac:dyDescent="0.3">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x14ac:dyDescent="0.3">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x14ac:dyDescent="0.3">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x14ac:dyDescent="0.3">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x14ac:dyDescent="0.3">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x14ac:dyDescent="0.3">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x14ac:dyDescent="0.3">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x14ac:dyDescent="0.3">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x14ac:dyDescent="0.3">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x14ac:dyDescent="0.3">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x14ac:dyDescent="0.3">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x14ac:dyDescent="0.3">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x14ac:dyDescent="0.3">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x14ac:dyDescent="0.3">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x14ac:dyDescent="0.3">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x14ac:dyDescent="0.3">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x14ac:dyDescent="0.3">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x14ac:dyDescent="0.3">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x14ac:dyDescent="0.3">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x14ac:dyDescent="0.3">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x14ac:dyDescent="0.3">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x14ac:dyDescent="0.3">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x14ac:dyDescent="0.3">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x14ac:dyDescent="0.3">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x14ac:dyDescent="0.3">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x14ac:dyDescent="0.3">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x14ac:dyDescent="0.3">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x14ac:dyDescent="0.3">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x14ac:dyDescent="0.3">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x14ac:dyDescent="0.3">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x14ac:dyDescent="0.3">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x14ac:dyDescent="0.3">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x14ac:dyDescent="0.3">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x14ac:dyDescent="0.3">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x14ac:dyDescent="0.3">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x14ac:dyDescent="0.3">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x14ac:dyDescent="0.3">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x14ac:dyDescent="0.3">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x14ac:dyDescent="0.3">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x14ac:dyDescent="0.3">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x14ac:dyDescent="0.3">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x14ac:dyDescent="0.3">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x14ac:dyDescent="0.3">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x14ac:dyDescent="0.3">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x14ac:dyDescent="0.3">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x14ac:dyDescent="0.3">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x14ac:dyDescent="0.3">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x14ac:dyDescent="0.3">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x14ac:dyDescent="0.3">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x14ac:dyDescent="0.3">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x14ac:dyDescent="0.3">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x14ac:dyDescent="0.3">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x14ac:dyDescent="0.3">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x14ac:dyDescent="0.3">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x14ac:dyDescent="0.3">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x14ac:dyDescent="0.3">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x14ac:dyDescent="0.3">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x14ac:dyDescent="0.3">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x14ac:dyDescent="0.3">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x14ac:dyDescent="0.3">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x14ac:dyDescent="0.3">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x14ac:dyDescent="0.3">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x14ac:dyDescent="0.3">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x14ac:dyDescent="0.3">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x14ac:dyDescent="0.3">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x14ac:dyDescent="0.3">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x14ac:dyDescent="0.3">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x14ac:dyDescent="0.3">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x14ac:dyDescent="0.3">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x14ac:dyDescent="0.3">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x14ac:dyDescent="0.3">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x14ac:dyDescent="0.3">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x14ac:dyDescent="0.3">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x14ac:dyDescent="0.3">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x14ac:dyDescent="0.3">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x14ac:dyDescent="0.3">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x14ac:dyDescent="0.3">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x14ac:dyDescent="0.3">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x14ac:dyDescent="0.3">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x14ac:dyDescent="0.3">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x14ac:dyDescent="0.3">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x14ac:dyDescent="0.3">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x14ac:dyDescent="0.3">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x14ac:dyDescent="0.3">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x14ac:dyDescent="0.3">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x14ac:dyDescent="0.3">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x14ac:dyDescent="0.3">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x14ac:dyDescent="0.3">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x14ac:dyDescent="0.3">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x14ac:dyDescent="0.3">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x14ac:dyDescent="0.3">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x14ac:dyDescent="0.3">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x14ac:dyDescent="0.3">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x14ac:dyDescent="0.3">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x14ac:dyDescent="0.3">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x14ac:dyDescent="0.3">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x14ac:dyDescent="0.3">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x14ac:dyDescent="0.3">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x14ac:dyDescent="0.3">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x14ac:dyDescent="0.3">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x14ac:dyDescent="0.3">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x14ac:dyDescent="0.3">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x14ac:dyDescent="0.3">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x14ac:dyDescent="0.3">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x14ac:dyDescent="0.3">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x14ac:dyDescent="0.3">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x14ac:dyDescent="0.3">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x14ac:dyDescent="0.3">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x14ac:dyDescent="0.3">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x14ac:dyDescent="0.3">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x14ac:dyDescent="0.3">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x14ac:dyDescent="0.3">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x14ac:dyDescent="0.3">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x14ac:dyDescent="0.3">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x14ac:dyDescent="0.3">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x14ac:dyDescent="0.3">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x14ac:dyDescent="0.3">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x14ac:dyDescent="0.3">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x14ac:dyDescent="0.3">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x14ac:dyDescent="0.3">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x14ac:dyDescent="0.3">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x14ac:dyDescent="0.3">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x14ac:dyDescent="0.3">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x14ac:dyDescent="0.3">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x14ac:dyDescent="0.3">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x14ac:dyDescent="0.3">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x14ac:dyDescent="0.3">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x14ac:dyDescent="0.3">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x14ac:dyDescent="0.3">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x14ac:dyDescent="0.3">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x14ac:dyDescent="0.3">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x14ac:dyDescent="0.3">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x14ac:dyDescent="0.3">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x14ac:dyDescent="0.3">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x14ac:dyDescent="0.3">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x14ac:dyDescent="0.3">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x14ac:dyDescent="0.3">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x14ac:dyDescent="0.3">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x14ac:dyDescent="0.3">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x14ac:dyDescent="0.3">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x14ac:dyDescent="0.3">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x14ac:dyDescent="0.3">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x14ac:dyDescent="0.3">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x14ac:dyDescent="0.3">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x14ac:dyDescent="0.3">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x14ac:dyDescent="0.3">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x14ac:dyDescent="0.3">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x14ac:dyDescent="0.3">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x14ac:dyDescent="0.3">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x14ac:dyDescent="0.3">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x14ac:dyDescent="0.3">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x14ac:dyDescent="0.3">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x14ac:dyDescent="0.3">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x14ac:dyDescent="0.3">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x14ac:dyDescent="0.3">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x14ac:dyDescent="0.3">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x14ac:dyDescent="0.3">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x14ac:dyDescent="0.3">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x14ac:dyDescent="0.3">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x14ac:dyDescent="0.3">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x14ac:dyDescent="0.3">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x14ac:dyDescent="0.3">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x14ac:dyDescent="0.3">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x14ac:dyDescent="0.3">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x14ac:dyDescent="0.3">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x14ac:dyDescent="0.3">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x14ac:dyDescent="0.3">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x14ac:dyDescent="0.3">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x14ac:dyDescent="0.3">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x14ac:dyDescent="0.3">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x14ac:dyDescent="0.3">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x14ac:dyDescent="0.3">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x14ac:dyDescent="0.3">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x14ac:dyDescent="0.3">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x14ac:dyDescent="0.3">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x14ac:dyDescent="0.3">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x14ac:dyDescent="0.3">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x14ac:dyDescent="0.3">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x14ac:dyDescent="0.3">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x14ac:dyDescent="0.3">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x14ac:dyDescent="0.3">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x14ac:dyDescent="0.3">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x14ac:dyDescent="0.3">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x14ac:dyDescent="0.3">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x14ac:dyDescent="0.3">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x14ac:dyDescent="0.3">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x14ac:dyDescent="0.3">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x14ac:dyDescent="0.3">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x14ac:dyDescent="0.3">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x14ac:dyDescent="0.3">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x14ac:dyDescent="0.3">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x14ac:dyDescent="0.3">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x14ac:dyDescent="0.3">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x14ac:dyDescent="0.3">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x14ac:dyDescent="0.3">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x14ac:dyDescent="0.3">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x14ac:dyDescent="0.3">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x14ac:dyDescent="0.3">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x14ac:dyDescent="0.3">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x14ac:dyDescent="0.3">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x14ac:dyDescent="0.3">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x14ac:dyDescent="0.3">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x14ac:dyDescent="0.3">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x14ac:dyDescent="0.3">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x14ac:dyDescent="0.3">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x14ac:dyDescent="0.3">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x14ac:dyDescent="0.3">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x14ac:dyDescent="0.3">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x14ac:dyDescent="0.3">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x14ac:dyDescent="0.3">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x14ac:dyDescent="0.3">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x14ac:dyDescent="0.3">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x14ac:dyDescent="0.3">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x14ac:dyDescent="0.3">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x14ac:dyDescent="0.3">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x14ac:dyDescent="0.3">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x14ac:dyDescent="0.3">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x14ac:dyDescent="0.3">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x14ac:dyDescent="0.3">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x14ac:dyDescent="0.3">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x14ac:dyDescent="0.3">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x14ac:dyDescent="0.3">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x14ac:dyDescent="0.3">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x14ac:dyDescent="0.3">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x14ac:dyDescent="0.3">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x14ac:dyDescent="0.3">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x14ac:dyDescent="0.3">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x14ac:dyDescent="0.3">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x14ac:dyDescent="0.3">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x14ac:dyDescent="0.3">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x14ac:dyDescent="0.3">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x14ac:dyDescent="0.3">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x14ac:dyDescent="0.3">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x14ac:dyDescent="0.3">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row r="1180" spans="5:159" x14ac:dyDescent="0.3">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row>
    <row r="1181" spans="5:159" x14ac:dyDescent="0.3">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row>
    <row r="1182" spans="5:159" x14ac:dyDescent="0.3">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row>
    <row r="1183" spans="5:159" x14ac:dyDescent="0.3">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c r="CN1183" s="2"/>
      <c r="CO1183" s="2"/>
      <c r="CP1183" s="2"/>
      <c r="CQ1183" s="2"/>
      <c r="CR1183" s="2"/>
      <c r="CS1183" s="2"/>
      <c r="CT1183" s="2"/>
      <c r="CU1183" s="2"/>
      <c r="CV1183" s="2"/>
      <c r="CW1183" s="2"/>
      <c r="CX1183" s="2"/>
      <c r="CY1183" s="2"/>
      <c r="CZ1183" s="2"/>
      <c r="DA1183" s="2"/>
      <c r="DB1183" s="2"/>
      <c r="DC1183" s="2"/>
      <c r="DD1183" s="2"/>
      <c r="DE1183" s="2"/>
      <c r="DF1183" s="2"/>
      <c r="DG1183" s="2"/>
      <c r="DH1183" s="2"/>
      <c r="DI1183" s="2"/>
      <c r="DJ1183" s="2"/>
      <c r="DK1183" s="2"/>
      <c r="DL1183" s="2"/>
      <c r="DM1183" s="2"/>
      <c r="DN1183" s="2"/>
      <c r="DO1183" s="2"/>
      <c r="DP1183" s="2"/>
      <c r="DQ1183" s="2"/>
      <c r="DR1183" s="2"/>
      <c r="DS1183" s="2"/>
      <c r="DT1183" s="2"/>
      <c r="DU1183" s="2"/>
      <c r="DV1183" s="2"/>
      <c r="DW1183" s="2"/>
      <c r="DX1183" s="2"/>
      <c r="DY1183" s="2"/>
      <c r="DZ1183" s="2"/>
      <c r="EA1183" s="2"/>
      <c r="EB1183" s="2"/>
      <c r="EC1183" s="2"/>
      <c r="ED1183" s="2"/>
      <c r="EE1183" s="2"/>
      <c r="EF1183" s="2"/>
      <c r="EG1183" s="2"/>
      <c r="EH1183" s="2"/>
      <c r="EI1183" s="2"/>
      <c r="EJ1183" s="2"/>
      <c r="EK1183" s="2"/>
      <c r="EL1183" s="2"/>
      <c r="EM1183" s="2"/>
      <c r="EN1183" s="2"/>
      <c r="EO1183" s="2"/>
      <c r="EP1183" s="2"/>
      <c r="EQ1183" s="2"/>
      <c r="ER1183" s="2"/>
      <c r="ES1183" s="2"/>
      <c r="ET1183" s="2"/>
      <c r="EU1183" s="2"/>
      <c r="EV1183" s="2"/>
      <c r="EW1183" s="2"/>
      <c r="EX1183" s="2"/>
      <c r="EY1183" s="2"/>
      <c r="EZ1183" s="2"/>
      <c r="FA1183" s="2"/>
      <c r="FB1183" s="2"/>
      <c r="FC1183" s="2"/>
    </row>
    <row r="1184" spans="5:159" x14ac:dyDescent="0.3">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c r="CN1184" s="2"/>
      <c r="CO1184" s="2"/>
      <c r="CP1184" s="2"/>
      <c r="CQ1184" s="2"/>
      <c r="CR1184" s="2"/>
      <c r="CS1184" s="2"/>
      <c r="CT1184" s="2"/>
      <c r="CU1184" s="2"/>
      <c r="CV1184" s="2"/>
      <c r="CW1184" s="2"/>
      <c r="CX1184" s="2"/>
      <c r="CY1184" s="2"/>
      <c r="CZ1184" s="2"/>
      <c r="DA1184" s="2"/>
      <c r="DB1184" s="2"/>
      <c r="DC1184" s="2"/>
      <c r="DD1184" s="2"/>
      <c r="DE1184" s="2"/>
      <c r="DF1184" s="2"/>
      <c r="DG1184" s="2"/>
      <c r="DH1184" s="2"/>
      <c r="DI1184" s="2"/>
      <c r="DJ1184" s="2"/>
      <c r="DK1184" s="2"/>
      <c r="DL1184" s="2"/>
      <c r="DM1184" s="2"/>
      <c r="DN1184" s="2"/>
      <c r="DO1184" s="2"/>
      <c r="DP1184" s="2"/>
      <c r="DQ1184" s="2"/>
      <c r="DR1184" s="2"/>
      <c r="DS1184" s="2"/>
      <c r="DT1184" s="2"/>
      <c r="DU1184" s="2"/>
      <c r="DV1184" s="2"/>
      <c r="DW1184" s="2"/>
      <c r="DX1184" s="2"/>
      <c r="DY1184" s="2"/>
      <c r="DZ1184" s="2"/>
      <c r="EA1184" s="2"/>
      <c r="EB1184" s="2"/>
      <c r="EC1184" s="2"/>
      <c r="ED1184" s="2"/>
      <c r="EE1184" s="2"/>
      <c r="EF1184" s="2"/>
      <c r="EG1184" s="2"/>
      <c r="EH1184" s="2"/>
      <c r="EI1184" s="2"/>
      <c r="EJ1184" s="2"/>
      <c r="EK1184" s="2"/>
      <c r="EL1184" s="2"/>
      <c r="EM1184" s="2"/>
      <c r="EN1184" s="2"/>
      <c r="EO1184" s="2"/>
      <c r="EP1184" s="2"/>
      <c r="EQ1184" s="2"/>
      <c r="ER1184" s="2"/>
      <c r="ES1184" s="2"/>
      <c r="ET1184" s="2"/>
      <c r="EU1184" s="2"/>
      <c r="EV1184" s="2"/>
      <c r="EW1184" s="2"/>
      <c r="EX1184" s="2"/>
      <c r="EY1184" s="2"/>
      <c r="EZ1184" s="2"/>
      <c r="FA1184" s="2"/>
      <c r="FB1184" s="2"/>
      <c r="FC1184" s="2"/>
    </row>
    <row r="1185" spans="5:159" x14ac:dyDescent="0.3">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c r="DJ1185" s="2"/>
      <c r="DK1185" s="2"/>
      <c r="DL1185" s="2"/>
      <c r="DM1185" s="2"/>
      <c r="DN1185" s="2"/>
      <c r="DO1185" s="2"/>
      <c r="DP1185" s="2"/>
      <c r="DQ1185" s="2"/>
      <c r="DR1185" s="2"/>
      <c r="DS1185" s="2"/>
      <c r="DT1185" s="2"/>
      <c r="DU1185" s="2"/>
      <c r="DV1185" s="2"/>
      <c r="DW1185" s="2"/>
      <c r="DX1185" s="2"/>
      <c r="DY1185" s="2"/>
      <c r="DZ1185" s="2"/>
      <c r="EA1185" s="2"/>
      <c r="EB1185" s="2"/>
      <c r="EC1185" s="2"/>
      <c r="ED1185" s="2"/>
      <c r="EE1185" s="2"/>
      <c r="EF1185" s="2"/>
      <c r="EG1185" s="2"/>
      <c r="EH1185" s="2"/>
      <c r="EI1185" s="2"/>
      <c r="EJ1185" s="2"/>
      <c r="EK1185" s="2"/>
      <c r="EL1185" s="2"/>
      <c r="EM1185" s="2"/>
      <c r="EN1185" s="2"/>
      <c r="EO1185" s="2"/>
      <c r="EP1185" s="2"/>
      <c r="EQ1185" s="2"/>
      <c r="ER1185" s="2"/>
      <c r="ES1185" s="2"/>
      <c r="ET1185" s="2"/>
      <c r="EU1185" s="2"/>
      <c r="EV1185" s="2"/>
      <c r="EW1185" s="2"/>
      <c r="EX1185" s="2"/>
      <c r="EY1185" s="2"/>
      <c r="EZ1185" s="2"/>
      <c r="FA1185" s="2"/>
      <c r="FB1185" s="2"/>
      <c r="FC1185" s="2"/>
    </row>
    <row r="1186" spans="5:159" x14ac:dyDescent="0.3">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2"/>
      <c r="DC1186" s="2"/>
      <c r="DD1186" s="2"/>
      <c r="DE1186" s="2"/>
      <c r="DF1186" s="2"/>
      <c r="DG1186" s="2"/>
      <c r="DH1186" s="2"/>
      <c r="DI1186" s="2"/>
      <c r="DJ1186" s="2"/>
      <c r="DK1186" s="2"/>
      <c r="DL1186" s="2"/>
      <c r="DM1186" s="2"/>
      <c r="DN1186" s="2"/>
      <c r="DO1186" s="2"/>
      <c r="DP1186" s="2"/>
      <c r="DQ1186" s="2"/>
      <c r="DR1186" s="2"/>
      <c r="DS1186" s="2"/>
      <c r="DT1186" s="2"/>
      <c r="DU1186" s="2"/>
      <c r="DV1186" s="2"/>
      <c r="DW1186" s="2"/>
      <c r="DX1186" s="2"/>
      <c r="DY1186" s="2"/>
      <c r="DZ1186" s="2"/>
      <c r="EA1186" s="2"/>
      <c r="EB1186" s="2"/>
      <c r="EC1186" s="2"/>
      <c r="ED1186" s="2"/>
      <c r="EE1186" s="2"/>
      <c r="EF1186" s="2"/>
      <c r="EG1186" s="2"/>
      <c r="EH1186" s="2"/>
      <c r="EI1186" s="2"/>
      <c r="EJ1186" s="2"/>
      <c r="EK1186" s="2"/>
      <c r="EL1186" s="2"/>
      <c r="EM1186" s="2"/>
      <c r="EN1186" s="2"/>
      <c r="EO1186" s="2"/>
      <c r="EP1186" s="2"/>
      <c r="EQ1186" s="2"/>
      <c r="ER1186" s="2"/>
      <c r="ES1186" s="2"/>
      <c r="ET1186" s="2"/>
      <c r="EU1186" s="2"/>
      <c r="EV1186" s="2"/>
      <c r="EW1186" s="2"/>
      <c r="EX1186" s="2"/>
      <c r="EY1186" s="2"/>
      <c r="EZ1186" s="2"/>
      <c r="FA1186" s="2"/>
      <c r="FB1186" s="2"/>
      <c r="FC1186" s="2"/>
    </row>
    <row r="1187" spans="5:159" x14ac:dyDescent="0.3">
      <c r="E1187" s="2"/>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c r="BU1187" s="2"/>
      <c r="BV1187" s="2"/>
      <c r="BW1187" s="2"/>
      <c r="BX1187" s="2"/>
      <c r="BY1187" s="2"/>
      <c r="BZ1187" s="2"/>
      <c r="CA1187" s="2"/>
      <c r="CB1187" s="2"/>
      <c r="CC1187" s="2"/>
      <c r="CD1187" s="2"/>
      <c r="CE1187" s="2"/>
      <c r="CF1187" s="2"/>
      <c r="CG1187" s="2"/>
      <c r="CH1187" s="2"/>
      <c r="CI1187" s="2"/>
      <c r="CJ1187" s="2"/>
      <c r="CK1187" s="2"/>
      <c r="CL1187" s="2"/>
      <c r="CM1187" s="2"/>
      <c r="CN1187" s="2"/>
      <c r="CO1187" s="2"/>
      <c r="CP1187" s="2"/>
      <c r="CQ1187" s="2"/>
      <c r="CR1187" s="2"/>
      <c r="CS1187" s="2"/>
      <c r="CT1187" s="2"/>
      <c r="CU1187" s="2"/>
      <c r="CV1187" s="2"/>
      <c r="CW1187" s="2"/>
      <c r="CX1187" s="2"/>
      <c r="CY1187" s="2"/>
      <c r="CZ1187" s="2"/>
      <c r="DA1187" s="2"/>
      <c r="DB1187" s="2"/>
      <c r="DC1187" s="2"/>
      <c r="DD1187" s="2"/>
      <c r="DE1187" s="2"/>
      <c r="DF1187" s="2"/>
      <c r="DG1187" s="2"/>
      <c r="DH1187" s="2"/>
      <c r="DI1187" s="2"/>
      <c r="DJ1187" s="2"/>
      <c r="DK1187" s="2"/>
      <c r="DL1187" s="2"/>
      <c r="DM1187" s="2"/>
      <c r="DN1187" s="2"/>
      <c r="DO1187" s="2"/>
      <c r="DP1187" s="2"/>
      <c r="DQ1187" s="2"/>
      <c r="DR1187" s="2"/>
      <c r="DS1187" s="2"/>
      <c r="DT1187" s="2"/>
      <c r="DU1187" s="2"/>
      <c r="DV1187" s="2"/>
      <c r="DW1187" s="2"/>
      <c r="DX1187" s="2"/>
      <c r="DY1187" s="2"/>
      <c r="DZ1187" s="2"/>
      <c r="EA1187" s="2"/>
      <c r="EB1187" s="2"/>
      <c r="EC1187" s="2"/>
      <c r="ED1187" s="2"/>
      <c r="EE1187" s="2"/>
      <c r="EF1187" s="2"/>
      <c r="EG1187" s="2"/>
      <c r="EH1187" s="2"/>
      <c r="EI1187" s="2"/>
      <c r="EJ1187" s="2"/>
      <c r="EK1187" s="2"/>
      <c r="EL1187" s="2"/>
      <c r="EM1187" s="2"/>
      <c r="EN1187" s="2"/>
      <c r="EO1187" s="2"/>
      <c r="EP1187" s="2"/>
      <c r="EQ1187" s="2"/>
      <c r="ER1187" s="2"/>
      <c r="ES1187" s="2"/>
      <c r="ET1187" s="2"/>
      <c r="EU1187" s="2"/>
      <c r="EV1187" s="2"/>
      <c r="EW1187" s="2"/>
      <c r="EX1187" s="2"/>
      <c r="EY1187" s="2"/>
      <c r="EZ1187" s="2"/>
      <c r="FA1187" s="2"/>
      <c r="FB1187" s="2"/>
      <c r="FC1187" s="2"/>
    </row>
    <row r="1188" spans="5:159" x14ac:dyDescent="0.3">
      <c r="E1188" s="2"/>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c r="BU1188" s="2"/>
      <c r="BV1188" s="2"/>
      <c r="BW1188" s="2"/>
      <c r="BX1188" s="2"/>
      <c r="BY1188" s="2"/>
      <c r="BZ1188" s="2"/>
      <c r="CA1188" s="2"/>
      <c r="CB1188" s="2"/>
      <c r="CC1188" s="2"/>
      <c r="CD1188" s="2"/>
      <c r="CE1188" s="2"/>
      <c r="CF1188" s="2"/>
      <c r="CG1188" s="2"/>
      <c r="CH1188" s="2"/>
      <c r="CI1188" s="2"/>
      <c r="CJ1188" s="2"/>
      <c r="CK1188" s="2"/>
      <c r="CL1188" s="2"/>
      <c r="CM1188" s="2"/>
      <c r="CN1188" s="2"/>
      <c r="CO1188" s="2"/>
      <c r="CP1188" s="2"/>
      <c r="CQ1188" s="2"/>
      <c r="CR1188" s="2"/>
      <c r="CS1188" s="2"/>
      <c r="CT1188" s="2"/>
      <c r="CU1188" s="2"/>
      <c r="CV1188" s="2"/>
      <c r="CW1188" s="2"/>
      <c r="CX1188" s="2"/>
      <c r="CY1188" s="2"/>
      <c r="CZ1188" s="2"/>
      <c r="DA1188" s="2"/>
      <c r="DB1188" s="2"/>
      <c r="DC1188" s="2"/>
      <c r="DD1188" s="2"/>
      <c r="DE1188" s="2"/>
      <c r="DF1188" s="2"/>
      <c r="DG1188" s="2"/>
      <c r="DH1188" s="2"/>
      <c r="DI1188" s="2"/>
      <c r="DJ1188" s="2"/>
      <c r="DK1188" s="2"/>
      <c r="DL1188" s="2"/>
      <c r="DM1188" s="2"/>
      <c r="DN1188" s="2"/>
      <c r="DO1188" s="2"/>
      <c r="DP1188" s="2"/>
      <c r="DQ1188" s="2"/>
      <c r="DR1188" s="2"/>
      <c r="DS1188" s="2"/>
      <c r="DT1188" s="2"/>
      <c r="DU1188" s="2"/>
      <c r="DV1188" s="2"/>
      <c r="DW1188" s="2"/>
      <c r="DX1188" s="2"/>
      <c r="DY1188" s="2"/>
      <c r="DZ1188" s="2"/>
      <c r="EA1188" s="2"/>
      <c r="EB1188" s="2"/>
      <c r="EC1188" s="2"/>
      <c r="ED1188" s="2"/>
      <c r="EE1188" s="2"/>
      <c r="EF1188" s="2"/>
      <c r="EG1188" s="2"/>
      <c r="EH1188" s="2"/>
      <c r="EI1188" s="2"/>
      <c r="EJ1188" s="2"/>
      <c r="EK1188" s="2"/>
      <c r="EL1188" s="2"/>
      <c r="EM1188" s="2"/>
      <c r="EN1188" s="2"/>
      <c r="EO1188" s="2"/>
      <c r="EP1188" s="2"/>
      <c r="EQ1188" s="2"/>
      <c r="ER1188" s="2"/>
      <c r="ES1188" s="2"/>
      <c r="ET1188" s="2"/>
      <c r="EU1188" s="2"/>
      <c r="EV1188" s="2"/>
      <c r="EW1188" s="2"/>
      <c r="EX1188" s="2"/>
      <c r="EY1188" s="2"/>
      <c r="EZ1188" s="2"/>
      <c r="FA1188" s="2"/>
      <c r="FB1188" s="2"/>
      <c r="FC1188" s="2"/>
    </row>
    <row r="1189" spans="5:159" x14ac:dyDescent="0.3">
      <c r="E1189" s="2"/>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c r="BU1189" s="2"/>
      <c r="BV1189" s="2"/>
      <c r="BW1189" s="2"/>
      <c r="BX1189" s="2"/>
      <c r="BY1189" s="2"/>
      <c r="BZ1189" s="2"/>
      <c r="CA1189" s="2"/>
      <c r="CB1189" s="2"/>
      <c r="CC1189" s="2"/>
      <c r="CD1189" s="2"/>
      <c r="CE1189" s="2"/>
      <c r="CF1189" s="2"/>
      <c r="CG1189" s="2"/>
      <c r="CH1189" s="2"/>
      <c r="CI1189" s="2"/>
      <c r="CJ1189" s="2"/>
      <c r="CK1189" s="2"/>
      <c r="CL1189" s="2"/>
      <c r="CM1189" s="2"/>
      <c r="CN1189" s="2"/>
      <c r="CO1189" s="2"/>
      <c r="CP1189" s="2"/>
      <c r="CQ1189" s="2"/>
      <c r="CR1189" s="2"/>
      <c r="CS1189" s="2"/>
      <c r="CT1189" s="2"/>
      <c r="CU1189" s="2"/>
      <c r="CV1189" s="2"/>
      <c r="CW1189" s="2"/>
      <c r="CX1189" s="2"/>
      <c r="CY1189" s="2"/>
      <c r="CZ1189" s="2"/>
      <c r="DA1189" s="2"/>
      <c r="DB1189" s="2"/>
      <c r="DC1189" s="2"/>
      <c r="DD1189" s="2"/>
      <c r="DE1189" s="2"/>
      <c r="DF1189" s="2"/>
      <c r="DG1189" s="2"/>
      <c r="DH1189" s="2"/>
      <c r="DI1189" s="2"/>
      <c r="DJ1189" s="2"/>
      <c r="DK1189" s="2"/>
      <c r="DL1189" s="2"/>
      <c r="DM1189" s="2"/>
      <c r="DN1189" s="2"/>
      <c r="DO1189" s="2"/>
      <c r="DP1189" s="2"/>
      <c r="DQ1189" s="2"/>
      <c r="DR1189" s="2"/>
      <c r="DS1189" s="2"/>
      <c r="DT1189" s="2"/>
      <c r="DU1189" s="2"/>
      <c r="DV1189" s="2"/>
      <c r="DW1189" s="2"/>
      <c r="DX1189" s="2"/>
      <c r="DY1189" s="2"/>
      <c r="DZ1189" s="2"/>
      <c r="EA1189" s="2"/>
      <c r="EB1189" s="2"/>
      <c r="EC1189" s="2"/>
      <c r="ED1189" s="2"/>
      <c r="EE1189" s="2"/>
      <c r="EF1189" s="2"/>
      <c r="EG1189" s="2"/>
      <c r="EH1189" s="2"/>
      <c r="EI1189" s="2"/>
      <c r="EJ1189" s="2"/>
      <c r="EK1189" s="2"/>
      <c r="EL1189" s="2"/>
      <c r="EM1189" s="2"/>
      <c r="EN1189" s="2"/>
      <c r="EO1189" s="2"/>
      <c r="EP1189" s="2"/>
      <c r="EQ1189" s="2"/>
      <c r="ER1189" s="2"/>
      <c r="ES1189" s="2"/>
      <c r="ET1189" s="2"/>
      <c r="EU1189" s="2"/>
      <c r="EV1189" s="2"/>
      <c r="EW1189" s="2"/>
      <c r="EX1189" s="2"/>
      <c r="EY1189" s="2"/>
      <c r="EZ1189" s="2"/>
      <c r="FA1189" s="2"/>
      <c r="FB1189" s="2"/>
      <c r="FC1189" s="2"/>
    </row>
    <row r="1190" spans="5:159" x14ac:dyDescent="0.3">
      <c r="E1190" s="2"/>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c r="BU1190" s="2"/>
      <c r="BV1190" s="2"/>
      <c r="BW1190" s="2"/>
      <c r="BX1190" s="2"/>
      <c r="BY1190" s="2"/>
      <c r="BZ1190" s="2"/>
      <c r="CA1190" s="2"/>
      <c r="CB1190" s="2"/>
      <c r="CC1190" s="2"/>
      <c r="CD1190" s="2"/>
      <c r="CE1190" s="2"/>
      <c r="CF1190" s="2"/>
      <c r="CG1190" s="2"/>
      <c r="CH1190" s="2"/>
      <c r="CI1190" s="2"/>
      <c r="CJ1190" s="2"/>
      <c r="CK1190" s="2"/>
      <c r="CL1190" s="2"/>
      <c r="CM1190" s="2"/>
      <c r="CN1190" s="2"/>
      <c r="CO1190" s="2"/>
      <c r="CP1190" s="2"/>
      <c r="CQ1190" s="2"/>
      <c r="CR1190" s="2"/>
      <c r="CS1190" s="2"/>
      <c r="CT1190" s="2"/>
      <c r="CU1190" s="2"/>
      <c r="CV1190" s="2"/>
      <c r="CW1190" s="2"/>
      <c r="CX1190" s="2"/>
      <c r="CY1190" s="2"/>
      <c r="CZ1190" s="2"/>
      <c r="DA1190" s="2"/>
      <c r="DB1190" s="2"/>
      <c r="DC1190" s="2"/>
      <c r="DD1190" s="2"/>
      <c r="DE1190" s="2"/>
      <c r="DF1190" s="2"/>
      <c r="DG1190" s="2"/>
      <c r="DH1190" s="2"/>
      <c r="DI1190" s="2"/>
      <c r="DJ1190" s="2"/>
      <c r="DK1190" s="2"/>
      <c r="DL1190" s="2"/>
      <c r="DM1190" s="2"/>
      <c r="DN1190" s="2"/>
      <c r="DO1190" s="2"/>
      <c r="DP1190" s="2"/>
      <c r="DQ1190" s="2"/>
      <c r="DR1190" s="2"/>
      <c r="DS1190" s="2"/>
      <c r="DT1190" s="2"/>
      <c r="DU1190" s="2"/>
      <c r="DV1190" s="2"/>
      <c r="DW1190" s="2"/>
      <c r="DX1190" s="2"/>
      <c r="DY1190" s="2"/>
      <c r="DZ1190" s="2"/>
      <c r="EA1190" s="2"/>
      <c r="EB1190" s="2"/>
      <c r="EC1190" s="2"/>
      <c r="ED1190" s="2"/>
      <c r="EE1190" s="2"/>
      <c r="EF1190" s="2"/>
      <c r="EG1190" s="2"/>
      <c r="EH1190" s="2"/>
      <c r="EI1190" s="2"/>
      <c r="EJ1190" s="2"/>
      <c r="EK1190" s="2"/>
      <c r="EL1190" s="2"/>
      <c r="EM1190" s="2"/>
      <c r="EN1190" s="2"/>
      <c r="EO1190" s="2"/>
      <c r="EP1190" s="2"/>
      <c r="EQ1190" s="2"/>
      <c r="ER1190" s="2"/>
      <c r="ES1190" s="2"/>
      <c r="ET1190" s="2"/>
      <c r="EU1190" s="2"/>
      <c r="EV1190" s="2"/>
      <c r="EW1190" s="2"/>
      <c r="EX1190" s="2"/>
      <c r="EY1190" s="2"/>
      <c r="EZ1190" s="2"/>
      <c r="FA1190" s="2"/>
      <c r="FB1190" s="2"/>
      <c r="FC1190" s="2"/>
    </row>
    <row r="1191" spans="5:159" x14ac:dyDescent="0.3">
      <c r="E1191" s="2"/>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c r="BU1191" s="2"/>
      <c r="BV1191" s="2"/>
      <c r="BW1191" s="2"/>
      <c r="BX1191" s="2"/>
      <c r="BY1191" s="2"/>
      <c r="BZ1191" s="2"/>
      <c r="CA1191" s="2"/>
      <c r="CB1191" s="2"/>
      <c r="CC1191" s="2"/>
      <c r="CD1191" s="2"/>
      <c r="CE1191" s="2"/>
      <c r="CF1191" s="2"/>
      <c r="CG1191" s="2"/>
      <c r="CH1191" s="2"/>
      <c r="CI1191" s="2"/>
      <c r="CJ1191" s="2"/>
      <c r="CK1191" s="2"/>
      <c r="CL1191" s="2"/>
      <c r="CM1191" s="2"/>
      <c r="CN1191" s="2"/>
      <c r="CO1191" s="2"/>
      <c r="CP1191" s="2"/>
      <c r="CQ1191" s="2"/>
      <c r="CR1191" s="2"/>
      <c r="CS1191" s="2"/>
      <c r="CT1191" s="2"/>
      <c r="CU1191" s="2"/>
      <c r="CV1191" s="2"/>
      <c r="CW1191" s="2"/>
      <c r="CX1191" s="2"/>
      <c r="CY1191" s="2"/>
      <c r="CZ1191" s="2"/>
      <c r="DA1191" s="2"/>
      <c r="DB1191" s="2"/>
      <c r="DC1191" s="2"/>
      <c r="DD1191" s="2"/>
      <c r="DE1191" s="2"/>
      <c r="DF1191" s="2"/>
      <c r="DG1191" s="2"/>
      <c r="DH1191" s="2"/>
      <c r="DI1191" s="2"/>
      <c r="DJ1191" s="2"/>
      <c r="DK1191" s="2"/>
      <c r="DL1191" s="2"/>
      <c r="DM1191" s="2"/>
      <c r="DN1191" s="2"/>
      <c r="DO1191" s="2"/>
      <c r="DP1191" s="2"/>
      <c r="DQ1191" s="2"/>
      <c r="DR1191" s="2"/>
      <c r="DS1191" s="2"/>
      <c r="DT1191" s="2"/>
      <c r="DU1191" s="2"/>
      <c r="DV1191" s="2"/>
      <c r="DW1191" s="2"/>
      <c r="DX1191" s="2"/>
      <c r="DY1191" s="2"/>
      <c r="DZ1191" s="2"/>
      <c r="EA1191" s="2"/>
      <c r="EB1191" s="2"/>
      <c r="EC1191" s="2"/>
      <c r="ED1191" s="2"/>
      <c r="EE1191" s="2"/>
      <c r="EF1191" s="2"/>
      <c r="EG1191" s="2"/>
      <c r="EH1191" s="2"/>
      <c r="EI1191" s="2"/>
      <c r="EJ1191" s="2"/>
      <c r="EK1191" s="2"/>
      <c r="EL1191" s="2"/>
      <c r="EM1191" s="2"/>
      <c r="EN1191" s="2"/>
      <c r="EO1191" s="2"/>
      <c r="EP1191" s="2"/>
      <c r="EQ1191" s="2"/>
      <c r="ER1191" s="2"/>
      <c r="ES1191" s="2"/>
      <c r="ET1191" s="2"/>
      <c r="EU1191" s="2"/>
      <c r="EV1191" s="2"/>
      <c r="EW1191" s="2"/>
      <c r="EX1191" s="2"/>
      <c r="EY1191" s="2"/>
      <c r="EZ1191" s="2"/>
      <c r="FA1191" s="2"/>
      <c r="FB1191" s="2"/>
      <c r="FC1191" s="2"/>
    </row>
    <row r="1192" spans="5:159" x14ac:dyDescent="0.3">
      <c r="E1192" s="2"/>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c r="BU1192" s="2"/>
      <c r="BV1192" s="2"/>
      <c r="BW1192" s="2"/>
      <c r="BX1192" s="2"/>
      <c r="BY1192" s="2"/>
      <c r="BZ1192" s="2"/>
      <c r="CA1192" s="2"/>
      <c r="CB1192" s="2"/>
      <c r="CC1192" s="2"/>
      <c r="CD1192" s="2"/>
      <c r="CE1192" s="2"/>
      <c r="CF1192" s="2"/>
      <c r="CG1192" s="2"/>
      <c r="CH1192" s="2"/>
      <c r="CI1192" s="2"/>
      <c r="CJ1192" s="2"/>
      <c r="CK1192" s="2"/>
      <c r="CL1192" s="2"/>
      <c r="CM1192" s="2"/>
      <c r="CN1192" s="2"/>
      <c r="CO1192" s="2"/>
      <c r="CP1192" s="2"/>
      <c r="CQ1192" s="2"/>
      <c r="CR1192" s="2"/>
      <c r="CS1192" s="2"/>
      <c r="CT1192" s="2"/>
      <c r="CU1192" s="2"/>
      <c r="CV1192" s="2"/>
      <c r="CW1192" s="2"/>
      <c r="CX1192" s="2"/>
      <c r="CY1192" s="2"/>
      <c r="CZ1192" s="2"/>
      <c r="DA1192" s="2"/>
      <c r="DB1192" s="2"/>
      <c r="DC1192" s="2"/>
      <c r="DD1192" s="2"/>
      <c r="DE1192" s="2"/>
      <c r="DF1192" s="2"/>
      <c r="DG1192" s="2"/>
      <c r="DH1192" s="2"/>
      <c r="DI1192" s="2"/>
      <c r="DJ1192" s="2"/>
      <c r="DK1192" s="2"/>
      <c r="DL1192" s="2"/>
      <c r="DM1192" s="2"/>
      <c r="DN1192" s="2"/>
      <c r="DO1192" s="2"/>
      <c r="DP1192" s="2"/>
      <c r="DQ1192" s="2"/>
      <c r="DR1192" s="2"/>
      <c r="DS1192" s="2"/>
      <c r="DT1192" s="2"/>
      <c r="DU1192" s="2"/>
      <c r="DV1192" s="2"/>
      <c r="DW1192" s="2"/>
      <c r="DX1192" s="2"/>
      <c r="DY1192" s="2"/>
      <c r="DZ1192" s="2"/>
      <c r="EA1192" s="2"/>
      <c r="EB1192" s="2"/>
      <c r="EC1192" s="2"/>
      <c r="ED1192" s="2"/>
      <c r="EE1192" s="2"/>
      <c r="EF1192" s="2"/>
      <c r="EG1192" s="2"/>
      <c r="EH1192" s="2"/>
      <c r="EI1192" s="2"/>
      <c r="EJ1192" s="2"/>
      <c r="EK1192" s="2"/>
      <c r="EL1192" s="2"/>
      <c r="EM1192" s="2"/>
      <c r="EN1192" s="2"/>
      <c r="EO1192" s="2"/>
      <c r="EP1192" s="2"/>
      <c r="EQ1192" s="2"/>
      <c r="ER1192" s="2"/>
      <c r="ES1192" s="2"/>
      <c r="ET1192" s="2"/>
      <c r="EU1192" s="2"/>
      <c r="EV1192" s="2"/>
      <c r="EW1192" s="2"/>
      <c r="EX1192" s="2"/>
      <c r="EY1192" s="2"/>
      <c r="EZ1192" s="2"/>
      <c r="FA1192" s="2"/>
      <c r="FB1192" s="2"/>
      <c r="FC1192" s="2"/>
    </row>
    <row r="1193" spans="5:159" x14ac:dyDescent="0.3">
      <c r="E1193" s="2"/>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c r="BU1193" s="2"/>
      <c r="BV1193" s="2"/>
      <c r="BW1193" s="2"/>
      <c r="BX1193" s="2"/>
      <c r="BY1193" s="2"/>
      <c r="BZ1193" s="2"/>
      <c r="CA1193" s="2"/>
      <c r="CB1193" s="2"/>
      <c r="CC1193" s="2"/>
      <c r="CD1193" s="2"/>
      <c r="CE1193" s="2"/>
      <c r="CF1193" s="2"/>
      <c r="CG1193" s="2"/>
      <c r="CH1193" s="2"/>
      <c r="CI1193" s="2"/>
      <c r="CJ1193" s="2"/>
      <c r="CK1193" s="2"/>
      <c r="CL1193" s="2"/>
      <c r="CM1193" s="2"/>
      <c r="CN1193" s="2"/>
      <c r="CO1193" s="2"/>
      <c r="CP1193" s="2"/>
      <c r="CQ1193" s="2"/>
      <c r="CR1193" s="2"/>
      <c r="CS1193" s="2"/>
      <c r="CT1193" s="2"/>
      <c r="CU1193" s="2"/>
      <c r="CV1193" s="2"/>
      <c r="CW1193" s="2"/>
      <c r="CX1193" s="2"/>
      <c r="CY1193" s="2"/>
      <c r="CZ1193" s="2"/>
      <c r="DA1193" s="2"/>
      <c r="DB1193" s="2"/>
      <c r="DC1193" s="2"/>
      <c r="DD1193" s="2"/>
      <c r="DE1193" s="2"/>
      <c r="DF1193" s="2"/>
      <c r="DG1193" s="2"/>
      <c r="DH1193" s="2"/>
      <c r="DI1193" s="2"/>
      <c r="DJ1193" s="2"/>
      <c r="DK1193" s="2"/>
      <c r="DL1193" s="2"/>
      <c r="DM1193" s="2"/>
      <c r="DN1193" s="2"/>
      <c r="DO1193" s="2"/>
      <c r="DP1193" s="2"/>
      <c r="DQ1193" s="2"/>
      <c r="DR1193" s="2"/>
      <c r="DS1193" s="2"/>
      <c r="DT1193" s="2"/>
      <c r="DU1193" s="2"/>
      <c r="DV1193" s="2"/>
      <c r="DW1193" s="2"/>
      <c r="DX1193" s="2"/>
      <c r="DY1193" s="2"/>
      <c r="DZ1193" s="2"/>
      <c r="EA1193" s="2"/>
      <c r="EB1193" s="2"/>
      <c r="EC1193" s="2"/>
      <c r="ED1193" s="2"/>
      <c r="EE1193" s="2"/>
      <c r="EF1193" s="2"/>
      <c r="EG1193" s="2"/>
      <c r="EH1193" s="2"/>
      <c r="EI1193" s="2"/>
      <c r="EJ1193" s="2"/>
      <c r="EK1193" s="2"/>
      <c r="EL1193" s="2"/>
      <c r="EM1193" s="2"/>
      <c r="EN1193" s="2"/>
      <c r="EO1193" s="2"/>
      <c r="EP1193" s="2"/>
      <c r="EQ1193" s="2"/>
      <c r="ER1193" s="2"/>
      <c r="ES1193" s="2"/>
      <c r="ET1193" s="2"/>
      <c r="EU1193" s="2"/>
      <c r="EV1193" s="2"/>
      <c r="EW1193" s="2"/>
      <c r="EX1193" s="2"/>
      <c r="EY1193" s="2"/>
      <c r="EZ1193" s="2"/>
      <c r="FA1193" s="2"/>
      <c r="FB1193" s="2"/>
      <c r="FC1193" s="2"/>
    </row>
    <row r="1194" spans="5:159" x14ac:dyDescent="0.3">
      <c r="E1194" s="2"/>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c r="BU1194" s="2"/>
      <c r="BV1194" s="2"/>
      <c r="BW1194" s="2"/>
      <c r="BX1194" s="2"/>
      <c r="BY1194" s="2"/>
      <c r="BZ1194" s="2"/>
      <c r="CA1194" s="2"/>
      <c r="CB1194" s="2"/>
      <c r="CC1194" s="2"/>
      <c r="CD1194" s="2"/>
      <c r="CE1194" s="2"/>
      <c r="CF1194" s="2"/>
      <c r="CG1194" s="2"/>
      <c r="CH1194" s="2"/>
      <c r="CI1194" s="2"/>
      <c r="CJ1194" s="2"/>
      <c r="CK1194" s="2"/>
      <c r="CL1194" s="2"/>
      <c r="CM1194" s="2"/>
      <c r="CN1194" s="2"/>
      <c r="CO1194" s="2"/>
      <c r="CP1194" s="2"/>
      <c r="CQ1194" s="2"/>
      <c r="CR1194" s="2"/>
      <c r="CS1194" s="2"/>
      <c r="CT1194" s="2"/>
      <c r="CU1194" s="2"/>
      <c r="CV1194" s="2"/>
      <c r="CW1194" s="2"/>
      <c r="CX1194" s="2"/>
      <c r="CY1194" s="2"/>
      <c r="CZ1194" s="2"/>
      <c r="DA1194" s="2"/>
      <c r="DB1194" s="2"/>
      <c r="DC1194" s="2"/>
      <c r="DD1194" s="2"/>
      <c r="DE1194" s="2"/>
      <c r="DF1194" s="2"/>
      <c r="DG1194" s="2"/>
      <c r="DH1194" s="2"/>
      <c r="DI1194" s="2"/>
      <c r="DJ1194" s="2"/>
      <c r="DK1194" s="2"/>
      <c r="DL1194" s="2"/>
      <c r="DM1194" s="2"/>
      <c r="DN1194" s="2"/>
      <c r="DO1194" s="2"/>
      <c r="DP1194" s="2"/>
      <c r="DQ1194" s="2"/>
      <c r="DR1194" s="2"/>
      <c r="DS1194" s="2"/>
      <c r="DT1194" s="2"/>
      <c r="DU1194" s="2"/>
      <c r="DV1194" s="2"/>
      <c r="DW1194" s="2"/>
      <c r="DX1194" s="2"/>
      <c r="DY1194" s="2"/>
      <c r="DZ1194" s="2"/>
      <c r="EA1194" s="2"/>
      <c r="EB1194" s="2"/>
      <c r="EC1194" s="2"/>
      <c r="ED1194" s="2"/>
      <c r="EE1194" s="2"/>
      <c r="EF1194" s="2"/>
      <c r="EG1194" s="2"/>
      <c r="EH1194" s="2"/>
      <c r="EI1194" s="2"/>
      <c r="EJ1194" s="2"/>
      <c r="EK1194" s="2"/>
      <c r="EL1194" s="2"/>
      <c r="EM1194" s="2"/>
      <c r="EN1194" s="2"/>
      <c r="EO1194" s="2"/>
      <c r="EP1194" s="2"/>
      <c r="EQ1194" s="2"/>
      <c r="ER1194" s="2"/>
      <c r="ES1194" s="2"/>
      <c r="ET1194" s="2"/>
      <c r="EU1194" s="2"/>
      <c r="EV1194" s="2"/>
      <c r="EW1194" s="2"/>
      <c r="EX1194" s="2"/>
      <c r="EY1194" s="2"/>
      <c r="EZ1194" s="2"/>
      <c r="FA1194" s="2"/>
      <c r="FB1194" s="2"/>
      <c r="FC1194" s="2"/>
    </row>
    <row r="1195" spans="5:159" x14ac:dyDescent="0.3">
      <c r="E1195" s="2"/>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c r="BU1195" s="2"/>
      <c r="BV1195" s="2"/>
      <c r="BW1195" s="2"/>
      <c r="BX1195" s="2"/>
      <c r="BY1195" s="2"/>
      <c r="BZ1195" s="2"/>
      <c r="CA1195" s="2"/>
      <c r="CB1195" s="2"/>
      <c r="CC1195" s="2"/>
      <c r="CD1195" s="2"/>
      <c r="CE1195" s="2"/>
      <c r="CF1195" s="2"/>
      <c r="CG1195" s="2"/>
      <c r="CH1195" s="2"/>
      <c r="CI1195" s="2"/>
      <c r="CJ1195" s="2"/>
      <c r="CK1195" s="2"/>
      <c r="CL1195" s="2"/>
      <c r="CM1195" s="2"/>
      <c r="CN1195" s="2"/>
      <c r="CO1195" s="2"/>
      <c r="CP1195" s="2"/>
      <c r="CQ1195" s="2"/>
      <c r="CR1195" s="2"/>
      <c r="CS1195" s="2"/>
      <c r="CT1195" s="2"/>
      <c r="CU1195" s="2"/>
      <c r="CV1195" s="2"/>
      <c r="CW1195" s="2"/>
      <c r="CX1195" s="2"/>
      <c r="CY1195" s="2"/>
      <c r="CZ1195" s="2"/>
      <c r="DA1195" s="2"/>
      <c r="DB1195" s="2"/>
      <c r="DC1195" s="2"/>
      <c r="DD1195" s="2"/>
      <c r="DE1195" s="2"/>
      <c r="DF1195" s="2"/>
      <c r="DG1195" s="2"/>
      <c r="DH1195" s="2"/>
      <c r="DI1195" s="2"/>
      <c r="DJ1195" s="2"/>
      <c r="DK1195" s="2"/>
      <c r="DL1195" s="2"/>
      <c r="DM1195" s="2"/>
      <c r="DN1195" s="2"/>
      <c r="DO1195" s="2"/>
      <c r="DP1195" s="2"/>
      <c r="DQ1195" s="2"/>
      <c r="DR1195" s="2"/>
      <c r="DS1195" s="2"/>
      <c r="DT1195" s="2"/>
      <c r="DU1195" s="2"/>
      <c r="DV1195" s="2"/>
      <c r="DW1195" s="2"/>
      <c r="DX1195" s="2"/>
      <c r="DY1195" s="2"/>
      <c r="DZ1195" s="2"/>
      <c r="EA1195" s="2"/>
      <c r="EB1195" s="2"/>
      <c r="EC1195" s="2"/>
      <c r="ED1195" s="2"/>
      <c r="EE1195" s="2"/>
      <c r="EF1195" s="2"/>
      <c r="EG1195" s="2"/>
      <c r="EH1195" s="2"/>
      <c r="EI1195" s="2"/>
      <c r="EJ1195" s="2"/>
      <c r="EK1195" s="2"/>
      <c r="EL1195" s="2"/>
      <c r="EM1195" s="2"/>
      <c r="EN1195" s="2"/>
      <c r="EO1195" s="2"/>
      <c r="EP1195" s="2"/>
      <c r="EQ1195" s="2"/>
      <c r="ER1195" s="2"/>
      <c r="ES1195" s="2"/>
      <c r="ET1195" s="2"/>
      <c r="EU1195" s="2"/>
      <c r="EV1195" s="2"/>
      <c r="EW1195" s="2"/>
      <c r="EX1195" s="2"/>
      <c r="EY1195" s="2"/>
      <c r="EZ1195" s="2"/>
      <c r="FA1195" s="2"/>
      <c r="FB1195" s="2"/>
      <c r="FC1195" s="2"/>
    </row>
    <row r="1196" spans="5:159" x14ac:dyDescent="0.3">
      <c r="E1196" s="2"/>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c r="BU1196" s="2"/>
      <c r="BV1196" s="2"/>
      <c r="BW1196" s="2"/>
      <c r="BX1196" s="2"/>
      <c r="BY1196" s="2"/>
      <c r="BZ1196" s="2"/>
      <c r="CA1196" s="2"/>
      <c r="CB1196" s="2"/>
      <c r="CC1196" s="2"/>
      <c r="CD1196" s="2"/>
      <c r="CE1196" s="2"/>
      <c r="CF1196" s="2"/>
      <c r="CG1196" s="2"/>
      <c r="CH1196" s="2"/>
      <c r="CI1196" s="2"/>
      <c r="CJ1196" s="2"/>
      <c r="CK1196" s="2"/>
      <c r="CL1196" s="2"/>
      <c r="CM1196" s="2"/>
      <c r="CN1196" s="2"/>
      <c r="CO1196" s="2"/>
      <c r="CP1196" s="2"/>
      <c r="CQ1196" s="2"/>
      <c r="CR1196" s="2"/>
      <c r="CS1196" s="2"/>
      <c r="CT1196" s="2"/>
      <c r="CU1196" s="2"/>
      <c r="CV1196" s="2"/>
      <c r="CW1196" s="2"/>
      <c r="CX1196" s="2"/>
      <c r="CY1196" s="2"/>
      <c r="CZ1196" s="2"/>
      <c r="DA1196" s="2"/>
      <c r="DB1196" s="2"/>
      <c r="DC1196" s="2"/>
      <c r="DD1196" s="2"/>
      <c r="DE1196" s="2"/>
      <c r="DF1196" s="2"/>
      <c r="DG1196" s="2"/>
      <c r="DH1196" s="2"/>
      <c r="DI1196" s="2"/>
      <c r="DJ1196" s="2"/>
      <c r="DK1196" s="2"/>
      <c r="DL1196" s="2"/>
      <c r="DM1196" s="2"/>
      <c r="DN1196" s="2"/>
      <c r="DO1196" s="2"/>
      <c r="DP1196" s="2"/>
      <c r="DQ1196" s="2"/>
      <c r="DR1196" s="2"/>
      <c r="DS1196" s="2"/>
      <c r="DT1196" s="2"/>
      <c r="DU1196" s="2"/>
      <c r="DV1196" s="2"/>
      <c r="DW1196" s="2"/>
      <c r="DX1196" s="2"/>
      <c r="DY1196" s="2"/>
      <c r="DZ1196" s="2"/>
      <c r="EA1196" s="2"/>
      <c r="EB1196" s="2"/>
      <c r="EC1196" s="2"/>
      <c r="ED1196" s="2"/>
      <c r="EE1196" s="2"/>
      <c r="EF1196" s="2"/>
      <c r="EG1196" s="2"/>
      <c r="EH1196" s="2"/>
      <c r="EI1196" s="2"/>
      <c r="EJ1196" s="2"/>
      <c r="EK1196" s="2"/>
      <c r="EL1196" s="2"/>
      <c r="EM1196" s="2"/>
      <c r="EN1196" s="2"/>
      <c r="EO1196" s="2"/>
      <c r="EP1196" s="2"/>
      <c r="EQ1196" s="2"/>
      <c r="ER1196" s="2"/>
      <c r="ES1196" s="2"/>
      <c r="ET1196" s="2"/>
      <c r="EU1196" s="2"/>
      <c r="EV1196" s="2"/>
      <c r="EW1196" s="2"/>
      <c r="EX1196" s="2"/>
      <c r="EY1196" s="2"/>
      <c r="EZ1196" s="2"/>
      <c r="FA1196" s="2"/>
      <c r="FB1196" s="2"/>
      <c r="FC1196" s="2"/>
    </row>
    <row r="1197" spans="5:159" x14ac:dyDescent="0.3">
      <c r="E1197" s="2"/>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c r="BU1197" s="2"/>
      <c r="BV1197" s="2"/>
      <c r="BW1197" s="2"/>
      <c r="BX1197" s="2"/>
      <c r="BY1197" s="2"/>
      <c r="BZ1197" s="2"/>
      <c r="CA1197" s="2"/>
      <c r="CB1197" s="2"/>
      <c r="CC1197" s="2"/>
      <c r="CD1197" s="2"/>
      <c r="CE1197" s="2"/>
      <c r="CF1197" s="2"/>
      <c r="CG1197" s="2"/>
      <c r="CH1197" s="2"/>
      <c r="CI1197" s="2"/>
      <c r="CJ1197" s="2"/>
      <c r="CK1197" s="2"/>
      <c r="CL1197" s="2"/>
      <c r="CM1197" s="2"/>
      <c r="CN1197" s="2"/>
      <c r="CO1197" s="2"/>
      <c r="CP1197" s="2"/>
      <c r="CQ1197" s="2"/>
      <c r="CR1197" s="2"/>
      <c r="CS1197" s="2"/>
      <c r="CT1197" s="2"/>
      <c r="CU1197" s="2"/>
      <c r="CV1197" s="2"/>
      <c r="CW1197" s="2"/>
      <c r="CX1197" s="2"/>
      <c r="CY1197" s="2"/>
      <c r="CZ1197" s="2"/>
      <c r="DA1197" s="2"/>
      <c r="DB1197" s="2"/>
      <c r="DC1197" s="2"/>
      <c r="DD1197" s="2"/>
      <c r="DE1197" s="2"/>
      <c r="DF1197" s="2"/>
      <c r="DG1197" s="2"/>
      <c r="DH1197" s="2"/>
      <c r="DI1197" s="2"/>
      <c r="DJ1197" s="2"/>
      <c r="DK1197" s="2"/>
      <c r="DL1197" s="2"/>
      <c r="DM1197" s="2"/>
      <c r="DN1197" s="2"/>
      <c r="DO1197" s="2"/>
      <c r="DP1197" s="2"/>
      <c r="DQ1197" s="2"/>
      <c r="DR1197" s="2"/>
      <c r="DS1197" s="2"/>
      <c r="DT1197" s="2"/>
      <c r="DU1197" s="2"/>
      <c r="DV1197" s="2"/>
      <c r="DW1197" s="2"/>
      <c r="DX1197" s="2"/>
      <c r="DY1197" s="2"/>
      <c r="DZ1197" s="2"/>
      <c r="EA1197" s="2"/>
      <c r="EB1197" s="2"/>
      <c r="EC1197" s="2"/>
      <c r="ED1197" s="2"/>
      <c r="EE1197" s="2"/>
      <c r="EF1197" s="2"/>
      <c r="EG1197" s="2"/>
      <c r="EH1197" s="2"/>
      <c r="EI1197" s="2"/>
      <c r="EJ1197" s="2"/>
      <c r="EK1197" s="2"/>
      <c r="EL1197" s="2"/>
      <c r="EM1197" s="2"/>
      <c r="EN1197" s="2"/>
      <c r="EO1197" s="2"/>
      <c r="EP1197" s="2"/>
      <c r="EQ1197" s="2"/>
      <c r="ER1197" s="2"/>
      <c r="ES1197" s="2"/>
      <c r="ET1197" s="2"/>
      <c r="EU1197" s="2"/>
      <c r="EV1197" s="2"/>
      <c r="EW1197" s="2"/>
      <c r="EX1197" s="2"/>
      <c r="EY1197" s="2"/>
      <c r="EZ1197" s="2"/>
      <c r="FA1197" s="2"/>
      <c r="FB1197" s="2"/>
      <c r="FC1197" s="2"/>
    </row>
    <row r="1198" spans="5:159" x14ac:dyDescent="0.3">
      <c r="E1198" s="2"/>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c r="BU1198" s="2"/>
      <c r="BV1198" s="2"/>
      <c r="BW1198" s="2"/>
      <c r="BX1198" s="2"/>
      <c r="BY1198" s="2"/>
      <c r="BZ1198" s="2"/>
      <c r="CA1198" s="2"/>
      <c r="CB1198" s="2"/>
      <c r="CC1198" s="2"/>
      <c r="CD1198" s="2"/>
      <c r="CE1198" s="2"/>
      <c r="CF1198" s="2"/>
      <c r="CG1198" s="2"/>
      <c r="CH1198" s="2"/>
      <c r="CI1198" s="2"/>
      <c r="CJ1198" s="2"/>
      <c r="CK1198" s="2"/>
      <c r="CL1198" s="2"/>
      <c r="CM1198" s="2"/>
      <c r="CN1198" s="2"/>
      <c r="CO1198" s="2"/>
      <c r="CP1198" s="2"/>
      <c r="CQ1198" s="2"/>
      <c r="CR1198" s="2"/>
      <c r="CS1198" s="2"/>
      <c r="CT1198" s="2"/>
      <c r="CU1198" s="2"/>
      <c r="CV1198" s="2"/>
      <c r="CW1198" s="2"/>
      <c r="CX1198" s="2"/>
      <c r="CY1198" s="2"/>
      <c r="CZ1198" s="2"/>
      <c r="DA1198" s="2"/>
      <c r="DB1198" s="2"/>
      <c r="DC1198" s="2"/>
      <c r="DD1198" s="2"/>
      <c r="DE1198" s="2"/>
      <c r="DF1198" s="2"/>
      <c r="DG1198" s="2"/>
      <c r="DH1198" s="2"/>
      <c r="DI1198" s="2"/>
      <c r="DJ1198" s="2"/>
      <c r="DK1198" s="2"/>
      <c r="DL1198" s="2"/>
      <c r="DM1198" s="2"/>
      <c r="DN1198" s="2"/>
      <c r="DO1198" s="2"/>
      <c r="DP1198" s="2"/>
      <c r="DQ1198" s="2"/>
      <c r="DR1198" s="2"/>
      <c r="DS1198" s="2"/>
      <c r="DT1198" s="2"/>
      <c r="DU1198" s="2"/>
      <c r="DV1198" s="2"/>
      <c r="DW1198" s="2"/>
      <c r="DX1198" s="2"/>
      <c r="DY1198" s="2"/>
      <c r="DZ1198" s="2"/>
      <c r="EA1198" s="2"/>
      <c r="EB1198" s="2"/>
      <c r="EC1198" s="2"/>
      <c r="ED1198" s="2"/>
      <c r="EE1198" s="2"/>
      <c r="EF1198" s="2"/>
      <c r="EG1198" s="2"/>
      <c r="EH1198" s="2"/>
      <c r="EI1198" s="2"/>
      <c r="EJ1198" s="2"/>
      <c r="EK1198" s="2"/>
      <c r="EL1198" s="2"/>
      <c r="EM1198" s="2"/>
      <c r="EN1198" s="2"/>
      <c r="EO1198" s="2"/>
      <c r="EP1198" s="2"/>
      <c r="EQ1198" s="2"/>
      <c r="ER1198" s="2"/>
      <c r="ES1198" s="2"/>
      <c r="ET1198" s="2"/>
      <c r="EU1198" s="2"/>
      <c r="EV1198" s="2"/>
      <c r="EW1198" s="2"/>
      <c r="EX1198" s="2"/>
      <c r="EY1198" s="2"/>
      <c r="EZ1198" s="2"/>
      <c r="FA1198" s="2"/>
      <c r="FB1198" s="2"/>
      <c r="FC1198" s="2"/>
    </row>
    <row r="1199" spans="5:159" x14ac:dyDescent="0.3">
      <c r="E1199" s="2"/>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c r="BZ1199" s="2"/>
      <c r="CA1199" s="2"/>
      <c r="CB1199" s="2"/>
      <c r="CC1199" s="2"/>
      <c r="CD1199" s="2"/>
      <c r="CE1199" s="2"/>
      <c r="CF1199" s="2"/>
      <c r="CG1199" s="2"/>
      <c r="CH1199" s="2"/>
      <c r="CI1199" s="2"/>
      <c r="CJ1199" s="2"/>
      <c r="CK1199" s="2"/>
      <c r="CL1199" s="2"/>
      <c r="CM1199" s="2"/>
      <c r="CN1199" s="2"/>
      <c r="CO1199" s="2"/>
      <c r="CP1199" s="2"/>
      <c r="CQ1199" s="2"/>
      <c r="CR1199" s="2"/>
      <c r="CS1199" s="2"/>
      <c r="CT1199" s="2"/>
      <c r="CU1199" s="2"/>
      <c r="CV1199" s="2"/>
      <c r="CW1199" s="2"/>
      <c r="CX1199" s="2"/>
      <c r="CY1199" s="2"/>
      <c r="CZ1199" s="2"/>
      <c r="DA1199" s="2"/>
      <c r="DB1199" s="2"/>
      <c r="DC1199" s="2"/>
      <c r="DD1199" s="2"/>
      <c r="DE1199" s="2"/>
      <c r="DF1199" s="2"/>
      <c r="DG1199" s="2"/>
      <c r="DH1199" s="2"/>
      <c r="DI1199" s="2"/>
      <c r="DJ1199" s="2"/>
      <c r="DK1199" s="2"/>
      <c r="DL1199" s="2"/>
      <c r="DM1199" s="2"/>
      <c r="DN1199" s="2"/>
      <c r="DO1199" s="2"/>
      <c r="DP1199" s="2"/>
      <c r="DQ1199" s="2"/>
      <c r="DR1199" s="2"/>
      <c r="DS1199" s="2"/>
      <c r="DT1199" s="2"/>
      <c r="DU1199" s="2"/>
      <c r="DV1199" s="2"/>
      <c r="DW1199" s="2"/>
      <c r="DX1199" s="2"/>
      <c r="DY1199" s="2"/>
      <c r="DZ1199" s="2"/>
      <c r="EA1199" s="2"/>
      <c r="EB1199" s="2"/>
      <c r="EC1199" s="2"/>
      <c r="ED1199" s="2"/>
      <c r="EE1199" s="2"/>
      <c r="EF1199" s="2"/>
      <c r="EG1199" s="2"/>
      <c r="EH1199" s="2"/>
      <c r="EI1199" s="2"/>
      <c r="EJ1199" s="2"/>
      <c r="EK1199" s="2"/>
      <c r="EL1199" s="2"/>
      <c r="EM1199" s="2"/>
      <c r="EN1199" s="2"/>
      <c r="EO1199" s="2"/>
      <c r="EP1199" s="2"/>
      <c r="EQ1199" s="2"/>
      <c r="ER1199" s="2"/>
      <c r="ES1199" s="2"/>
      <c r="ET1199" s="2"/>
      <c r="EU1199" s="2"/>
      <c r="EV1199" s="2"/>
      <c r="EW1199" s="2"/>
      <c r="EX1199" s="2"/>
      <c r="EY1199" s="2"/>
      <c r="EZ1199" s="2"/>
      <c r="FA1199" s="2"/>
      <c r="FB1199" s="2"/>
      <c r="FC1199" s="2"/>
    </row>
    <row r="1200" spans="5:159" x14ac:dyDescent="0.3">
      <c r="E1200" s="2"/>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c r="BU1200" s="2"/>
      <c r="BV1200" s="2"/>
      <c r="BW1200" s="2"/>
      <c r="BX1200" s="2"/>
      <c r="BY1200" s="2"/>
      <c r="BZ1200" s="2"/>
      <c r="CA1200" s="2"/>
      <c r="CB1200" s="2"/>
      <c r="CC1200" s="2"/>
      <c r="CD1200" s="2"/>
      <c r="CE1200" s="2"/>
      <c r="CF1200" s="2"/>
      <c r="CG1200" s="2"/>
      <c r="CH1200" s="2"/>
      <c r="CI1200" s="2"/>
      <c r="CJ1200" s="2"/>
      <c r="CK1200" s="2"/>
      <c r="CL1200" s="2"/>
      <c r="CM1200" s="2"/>
      <c r="CN1200" s="2"/>
      <c r="CO1200" s="2"/>
      <c r="CP1200" s="2"/>
      <c r="CQ1200" s="2"/>
      <c r="CR1200" s="2"/>
      <c r="CS1200" s="2"/>
      <c r="CT1200" s="2"/>
      <c r="CU1200" s="2"/>
      <c r="CV1200" s="2"/>
      <c r="CW1200" s="2"/>
      <c r="CX1200" s="2"/>
      <c r="CY1200" s="2"/>
      <c r="CZ1200" s="2"/>
      <c r="DA1200" s="2"/>
      <c r="DB1200" s="2"/>
      <c r="DC1200" s="2"/>
      <c r="DD1200" s="2"/>
      <c r="DE1200" s="2"/>
      <c r="DF1200" s="2"/>
      <c r="DG1200" s="2"/>
      <c r="DH1200" s="2"/>
      <c r="DI1200" s="2"/>
      <c r="DJ1200" s="2"/>
      <c r="DK1200" s="2"/>
      <c r="DL1200" s="2"/>
      <c r="DM1200" s="2"/>
      <c r="DN1200" s="2"/>
      <c r="DO1200" s="2"/>
      <c r="DP1200" s="2"/>
      <c r="DQ1200" s="2"/>
      <c r="DR1200" s="2"/>
      <c r="DS1200" s="2"/>
      <c r="DT1200" s="2"/>
      <c r="DU1200" s="2"/>
      <c r="DV1200" s="2"/>
      <c r="DW1200" s="2"/>
      <c r="DX1200" s="2"/>
      <c r="DY1200" s="2"/>
      <c r="DZ1200" s="2"/>
      <c r="EA1200" s="2"/>
      <c r="EB1200" s="2"/>
      <c r="EC1200" s="2"/>
      <c r="ED1200" s="2"/>
      <c r="EE1200" s="2"/>
      <c r="EF1200" s="2"/>
      <c r="EG1200" s="2"/>
      <c r="EH1200" s="2"/>
      <c r="EI1200" s="2"/>
      <c r="EJ1200" s="2"/>
      <c r="EK1200" s="2"/>
      <c r="EL1200" s="2"/>
      <c r="EM1200" s="2"/>
      <c r="EN1200" s="2"/>
      <c r="EO1200" s="2"/>
      <c r="EP1200" s="2"/>
      <c r="EQ1200" s="2"/>
      <c r="ER1200" s="2"/>
      <c r="ES1200" s="2"/>
      <c r="ET1200" s="2"/>
      <c r="EU1200" s="2"/>
      <c r="EV1200" s="2"/>
      <c r="EW1200" s="2"/>
      <c r="EX1200" s="2"/>
      <c r="EY1200" s="2"/>
      <c r="EZ1200" s="2"/>
      <c r="FA1200" s="2"/>
      <c r="FB1200" s="2"/>
      <c r="FC1200" s="2"/>
    </row>
    <row r="1201" spans="5:159" x14ac:dyDescent="0.3">
      <c r="E1201" s="2"/>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c r="BU1201" s="2"/>
      <c r="BV1201" s="2"/>
      <c r="BW1201" s="2"/>
      <c r="BX1201" s="2"/>
      <c r="BY1201" s="2"/>
      <c r="BZ1201" s="2"/>
      <c r="CA1201" s="2"/>
      <c r="CB1201" s="2"/>
      <c r="CC1201" s="2"/>
      <c r="CD1201" s="2"/>
      <c r="CE1201" s="2"/>
      <c r="CF1201" s="2"/>
      <c r="CG1201" s="2"/>
      <c r="CH1201" s="2"/>
      <c r="CI1201" s="2"/>
      <c r="CJ1201" s="2"/>
      <c r="CK1201" s="2"/>
      <c r="CL1201" s="2"/>
      <c r="CM1201" s="2"/>
      <c r="CN1201" s="2"/>
      <c r="CO1201" s="2"/>
      <c r="CP1201" s="2"/>
      <c r="CQ1201" s="2"/>
      <c r="CR1201" s="2"/>
      <c r="CS1201" s="2"/>
      <c r="CT1201" s="2"/>
      <c r="CU1201" s="2"/>
      <c r="CV1201" s="2"/>
      <c r="CW1201" s="2"/>
      <c r="CX1201" s="2"/>
      <c r="CY1201" s="2"/>
      <c r="CZ1201" s="2"/>
      <c r="DA1201" s="2"/>
      <c r="DB1201" s="2"/>
      <c r="DC1201" s="2"/>
      <c r="DD1201" s="2"/>
      <c r="DE1201" s="2"/>
      <c r="DF1201" s="2"/>
      <c r="DG1201" s="2"/>
      <c r="DH1201" s="2"/>
      <c r="DI1201" s="2"/>
      <c r="DJ1201" s="2"/>
      <c r="DK1201" s="2"/>
      <c r="DL1201" s="2"/>
      <c r="DM1201" s="2"/>
      <c r="DN1201" s="2"/>
      <c r="DO1201" s="2"/>
      <c r="DP1201" s="2"/>
      <c r="DQ1201" s="2"/>
      <c r="DR1201" s="2"/>
      <c r="DS1201" s="2"/>
      <c r="DT1201" s="2"/>
      <c r="DU1201" s="2"/>
      <c r="DV1201" s="2"/>
      <c r="DW1201" s="2"/>
      <c r="DX1201" s="2"/>
      <c r="DY1201" s="2"/>
      <c r="DZ1201" s="2"/>
      <c r="EA1201" s="2"/>
      <c r="EB1201" s="2"/>
      <c r="EC1201" s="2"/>
      <c r="ED1201" s="2"/>
      <c r="EE1201" s="2"/>
      <c r="EF1201" s="2"/>
      <c r="EG1201" s="2"/>
      <c r="EH1201" s="2"/>
      <c r="EI1201" s="2"/>
      <c r="EJ1201" s="2"/>
      <c r="EK1201" s="2"/>
      <c r="EL1201" s="2"/>
      <c r="EM1201" s="2"/>
      <c r="EN1201" s="2"/>
      <c r="EO1201" s="2"/>
      <c r="EP1201" s="2"/>
      <c r="EQ1201" s="2"/>
      <c r="ER1201" s="2"/>
      <c r="ES1201" s="2"/>
      <c r="ET1201" s="2"/>
      <c r="EU1201" s="2"/>
      <c r="EV1201" s="2"/>
      <c r="EW1201" s="2"/>
      <c r="EX1201" s="2"/>
      <c r="EY1201" s="2"/>
      <c r="EZ1201" s="2"/>
      <c r="FA1201" s="2"/>
      <c r="FB1201" s="2"/>
      <c r="FC1201" s="2"/>
    </row>
    <row r="1202" spans="5:159" x14ac:dyDescent="0.3">
      <c r="E1202" s="2"/>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c r="BU1202" s="2"/>
      <c r="BV1202" s="2"/>
      <c r="BW1202" s="2"/>
      <c r="BX1202" s="2"/>
      <c r="BY1202" s="2"/>
      <c r="BZ1202" s="2"/>
      <c r="CA1202" s="2"/>
      <c r="CB1202" s="2"/>
      <c r="CC1202" s="2"/>
      <c r="CD1202" s="2"/>
      <c r="CE1202" s="2"/>
      <c r="CF1202" s="2"/>
      <c r="CG1202" s="2"/>
      <c r="CH1202" s="2"/>
      <c r="CI1202" s="2"/>
      <c r="CJ1202" s="2"/>
      <c r="CK1202" s="2"/>
      <c r="CL1202" s="2"/>
      <c r="CM1202" s="2"/>
      <c r="CN1202" s="2"/>
      <c r="CO1202" s="2"/>
      <c r="CP1202" s="2"/>
      <c r="CQ1202" s="2"/>
      <c r="CR1202" s="2"/>
      <c r="CS1202" s="2"/>
      <c r="CT1202" s="2"/>
      <c r="CU1202" s="2"/>
      <c r="CV1202" s="2"/>
      <c r="CW1202" s="2"/>
      <c r="CX1202" s="2"/>
      <c r="CY1202" s="2"/>
      <c r="CZ1202" s="2"/>
      <c r="DA1202" s="2"/>
      <c r="DB1202" s="2"/>
      <c r="DC1202" s="2"/>
      <c r="DD1202" s="2"/>
      <c r="DE1202" s="2"/>
      <c r="DF1202" s="2"/>
      <c r="DG1202" s="2"/>
      <c r="DH1202" s="2"/>
      <c r="DI1202" s="2"/>
      <c r="DJ1202" s="2"/>
      <c r="DK1202" s="2"/>
      <c r="DL1202" s="2"/>
      <c r="DM1202" s="2"/>
      <c r="DN1202" s="2"/>
      <c r="DO1202" s="2"/>
      <c r="DP1202" s="2"/>
      <c r="DQ1202" s="2"/>
      <c r="DR1202" s="2"/>
      <c r="DS1202" s="2"/>
      <c r="DT1202" s="2"/>
      <c r="DU1202" s="2"/>
      <c r="DV1202" s="2"/>
      <c r="DW1202" s="2"/>
      <c r="DX1202" s="2"/>
      <c r="DY1202" s="2"/>
      <c r="DZ1202" s="2"/>
      <c r="EA1202" s="2"/>
      <c r="EB1202" s="2"/>
      <c r="EC1202" s="2"/>
      <c r="ED1202" s="2"/>
      <c r="EE1202" s="2"/>
      <c r="EF1202" s="2"/>
      <c r="EG1202" s="2"/>
      <c r="EH1202" s="2"/>
      <c r="EI1202" s="2"/>
      <c r="EJ1202" s="2"/>
      <c r="EK1202" s="2"/>
      <c r="EL1202" s="2"/>
      <c r="EM1202" s="2"/>
      <c r="EN1202" s="2"/>
      <c r="EO1202" s="2"/>
      <c r="EP1202" s="2"/>
      <c r="EQ1202" s="2"/>
      <c r="ER1202" s="2"/>
      <c r="ES1202" s="2"/>
      <c r="ET1202" s="2"/>
      <c r="EU1202" s="2"/>
      <c r="EV1202" s="2"/>
      <c r="EW1202" s="2"/>
      <c r="EX1202" s="2"/>
      <c r="EY1202" s="2"/>
      <c r="EZ1202" s="2"/>
      <c r="FA1202" s="2"/>
      <c r="FB1202" s="2"/>
      <c r="FC1202" s="2"/>
    </row>
    <row r="1203" spans="5:159" x14ac:dyDescent="0.3">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c r="BZ1203" s="2"/>
      <c r="CA1203" s="2"/>
      <c r="CB1203" s="2"/>
      <c r="CC1203" s="2"/>
      <c r="CD1203" s="2"/>
      <c r="CE1203" s="2"/>
      <c r="CF1203" s="2"/>
      <c r="CG1203" s="2"/>
      <c r="CH1203" s="2"/>
      <c r="CI1203" s="2"/>
      <c r="CJ1203" s="2"/>
      <c r="CK1203" s="2"/>
      <c r="CL1203" s="2"/>
      <c r="CM1203" s="2"/>
      <c r="CN1203" s="2"/>
      <c r="CO1203" s="2"/>
      <c r="CP1203" s="2"/>
      <c r="CQ1203" s="2"/>
      <c r="CR1203" s="2"/>
      <c r="CS1203" s="2"/>
      <c r="CT1203" s="2"/>
      <c r="CU1203" s="2"/>
      <c r="CV1203" s="2"/>
      <c r="CW1203" s="2"/>
      <c r="CX1203" s="2"/>
      <c r="CY1203" s="2"/>
      <c r="CZ1203" s="2"/>
      <c r="DA1203" s="2"/>
      <c r="DB1203" s="2"/>
      <c r="DC1203" s="2"/>
      <c r="DD1203" s="2"/>
      <c r="DE1203" s="2"/>
      <c r="DF1203" s="2"/>
      <c r="DG1203" s="2"/>
      <c r="DH1203" s="2"/>
      <c r="DI1203" s="2"/>
      <c r="DJ1203" s="2"/>
      <c r="DK1203" s="2"/>
      <c r="DL1203" s="2"/>
      <c r="DM1203" s="2"/>
      <c r="DN1203" s="2"/>
      <c r="DO1203" s="2"/>
      <c r="DP1203" s="2"/>
      <c r="DQ1203" s="2"/>
      <c r="DR1203" s="2"/>
      <c r="DS1203" s="2"/>
      <c r="DT1203" s="2"/>
      <c r="DU1203" s="2"/>
      <c r="DV1203" s="2"/>
      <c r="DW1203" s="2"/>
      <c r="DX1203" s="2"/>
      <c r="DY1203" s="2"/>
      <c r="DZ1203" s="2"/>
      <c r="EA1203" s="2"/>
      <c r="EB1203" s="2"/>
      <c r="EC1203" s="2"/>
      <c r="ED1203" s="2"/>
      <c r="EE1203" s="2"/>
      <c r="EF1203" s="2"/>
      <c r="EG1203" s="2"/>
      <c r="EH1203" s="2"/>
      <c r="EI1203" s="2"/>
      <c r="EJ1203" s="2"/>
      <c r="EK1203" s="2"/>
      <c r="EL1203" s="2"/>
      <c r="EM1203" s="2"/>
      <c r="EN1203" s="2"/>
      <c r="EO1203" s="2"/>
      <c r="EP1203" s="2"/>
      <c r="EQ1203" s="2"/>
      <c r="ER1203" s="2"/>
      <c r="ES1203" s="2"/>
      <c r="ET1203" s="2"/>
      <c r="EU1203" s="2"/>
      <c r="EV1203" s="2"/>
      <c r="EW1203" s="2"/>
      <c r="EX1203" s="2"/>
      <c r="EY1203" s="2"/>
      <c r="EZ1203" s="2"/>
      <c r="FA1203" s="2"/>
      <c r="FB1203" s="2"/>
      <c r="FC1203" s="2"/>
    </row>
    <row r="1204" spans="5:159" x14ac:dyDescent="0.3">
      <c r="E1204" s="2"/>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c r="BU1204" s="2"/>
      <c r="BV1204" s="2"/>
      <c r="BW1204" s="2"/>
      <c r="BX1204" s="2"/>
      <c r="BY1204" s="2"/>
      <c r="BZ1204" s="2"/>
      <c r="CA1204" s="2"/>
      <c r="CB1204" s="2"/>
      <c r="CC1204" s="2"/>
      <c r="CD1204" s="2"/>
      <c r="CE1204" s="2"/>
      <c r="CF1204" s="2"/>
      <c r="CG1204" s="2"/>
      <c r="CH1204" s="2"/>
      <c r="CI1204" s="2"/>
      <c r="CJ1204" s="2"/>
      <c r="CK1204" s="2"/>
      <c r="CL1204" s="2"/>
      <c r="CM1204" s="2"/>
      <c r="CN1204" s="2"/>
      <c r="CO1204" s="2"/>
      <c r="CP1204" s="2"/>
      <c r="CQ1204" s="2"/>
      <c r="CR1204" s="2"/>
      <c r="CS1204" s="2"/>
      <c r="CT1204" s="2"/>
      <c r="CU1204" s="2"/>
      <c r="CV1204" s="2"/>
      <c r="CW1204" s="2"/>
      <c r="CX1204" s="2"/>
      <c r="CY1204" s="2"/>
      <c r="CZ1204" s="2"/>
      <c r="DA1204" s="2"/>
      <c r="DB1204" s="2"/>
      <c r="DC1204" s="2"/>
      <c r="DD1204" s="2"/>
      <c r="DE1204" s="2"/>
      <c r="DF1204" s="2"/>
      <c r="DG1204" s="2"/>
      <c r="DH1204" s="2"/>
      <c r="DI1204" s="2"/>
      <c r="DJ1204" s="2"/>
      <c r="DK1204" s="2"/>
      <c r="DL1204" s="2"/>
      <c r="DM1204" s="2"/>
      <c r="DN1204" s="2"/>
      <c r="DO1204" s="2"/>
      <c r="DP1204" s="2"/>
      <c r="DQ1204" s="2"/>
      <c r="DR1204" s="2"/>
      <c r="DS1204" s="2"/>
      <c r="DT1204" s="2"/>
      <c r="DU1204" s="2"/>
      <c r="DV1204" s="2"/>
      <c r="DW1204" s="2"/>
      <c r="DX1204" s="2"/>
      <c r="DY1204" s="2"/>
      <c r="DZ1204" s="2"/>
      <c r="EA1204" s="2"/>
      <c r="EB1204" s="2"/>
      <c r="EC1204" s="2"/>
      <c r="ED1204" s="2"/>
      <c r="EE1204" s="2"/>
      <c r="EF1204" s="2"/>
      <c r="EG1204" s="2"/>
      <c r="EH1204" s="2"/>
      <c r="EI1204" s="2"/>
      <c r="EJ1204" s="2"/>
      <c r="EK1204" s="2"/>
      <c r="EL1204" s="2"/>
      <c r="EM1204" s="2"/>
      <c r="EN1204" s="2"/>
      <c r="EO1204" s="2"/>
      <c r="EP1204" s="2"/>
      <c r="EQ1204" s="2"/>
      <c r="ER1204" s="2"/>
      <c r="ES1204" s="2"/>
      <c r="ET1204" s="2"/>
      <c r="EU1204" s="2"/>
      <c r="EV1204" s="2"/>
      <c r="EW1204" s="2"/>
      <c r="EX1204" s="2"/>
      <c r="EY1204" s="2"/>
      <c r="EZ1204" s="2"/>
      <c r="FA1204" s="2"/>
      <c r="FB1204" s="2"/>
      <c r="FC1204" s="2"/>
    </row>
    <row r="1205" spans="5:159" x14ac:dyDescent="0.3">
      <c r="E1205" s="2"/>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c r="BU1205" s="2"/>
      <c r="BV1205" s="2"/>
      <c r="BW1205" s="2"/>
      <c r="BX1205" s="2"/>
      <c r="BY1205" s="2"/>
      <c r="BZ1205" s="2"/>
      <c r="CA1205" s="2"/>
      <c r="CB1205" s="2"/>
      <c r="CC1205" s="2"/>
      <c r="CD1205" s="2"/>
      <c r="CE1205" s="2"/>
      <c r="CF1205" s="2"/>
      <c r="CG1205" s="2"/>
      <c r="CH1205" s="2"/>
      <c r="CI1205" s="2"/>
      <c r="CJ1205" s="2"/>
      <c r="CK1205" s="2"/>
      <c r="CL1205" s="2"/>
      <c r="CM1205" s="2"/>
      <c r="CN1205" s="2"/>
      <c r="CO1205" s="2"/>
      <c r="CP1205" s="2"/>
      <c r="CQ1205" s="2"/>
      <c r="CR1205" s="2"/>
      <c r="CS1205" s="2"/>
      <c r="CT1205" s="2"/>
      <c r="CU1205" s="2"/>
      <c r="CV1205" s="2"/>
      <c r="CW1205" s="2"/>
      <c r="CX1205" s="2"/>
      <c r="CY1205" s="2"/>
      <c r="CZ1205" s="2"/>
      <c r="DA1205" s="2"/>
      <c r="DB1205" s="2"/>
      <c r="DC1205" s="2"/>
      <c r="DD1205" s="2"/>
      <c r="DE1205" s="2"/>
      <c r="DF1205" s="2"/>
      <c r="DG1205" s="2"/>
      <c r="DH1205" s="2"/>
      <c r="DI1205" s="2"/>
      <c r="DJ1205" s="2"/>
      <c r="DK1205" s="2"/>
      <c r="DL1205" s="2"/>
      <c r="DM1205" s="2"/>
      <c r="DN1205" s="2"/>
      <c r="DO1205" s="2"/>
      <c r="DP1205" s="2"/>
      <c r="DQ1205" s="2"/>
      <c r="DR1205" s="2"/>
      <c r="DS1205" s="2"/>
      <c r="DT1205" s="2"/>
      <c r="DU1205" s="2"/>
      <c r="DV1205" s="2"/>
      <c r="DW1205" s="2"/>
      <c r="DX1205" s="2"/>
      <c r="DY1205" s="2"/>
      <c r="DZ1205" s="2"/>
      <c r="EA1205" s="2"/>
      <c r="EB1205" s="2"/>
      <c r="EC1205" s="2"/>
      <c r="ED1205" s="2"/>
      <c r="EE1205" s="2"/>
      <c r="EF1205" s="2"/>
      <c r="EG1205" s="2"/>
      <c r="EH1205" s="2"/>
      <c r="EI1205" s="2"/>
      <c r="EJ1205" s="2"/>
      <c r="EK1205" s="2"/>
      <c r="EL1205" s="2"/>
      <c r="EM1205" s="2"/>
      <c r="EN1205" s="2"/>
      <c r="EO1205" s="2"/>
      <c r="EP1205" s="2"/>
      <c r="EQ1205" s="2"/>
      <c r="ER1205" s="2"/>
      <c r="ES1205" s="2"/>
      <c r="ET1205" s="2"/>
      <c r="EU1205" s="2"/>
      <c r="EV1205" s="2"/>
      <c r="EW1205" s="2"/>
      <c r="EX1205" s="2"/>
      <c r="EY1205" s="2"/>
      <c r="EZ1205" s="2"/>
      <c r="FA1205" s="2"/>
      <c r="FB1205" s="2"/>
      <c r="FC1205" s="2"/>
    </row>
    <row r="1206" spans="5:159" x14ac:dyDescent="0.3">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c r="BU1206" s="2"/>
      <c r="BV1206" s="2"/>
      <c r="BW1206" s="2"/>
      <c r="BX1206" s="2"/>
      <c r="BY1206" s="2"/>
      <c r="BZ1206" s="2"/>
      <c r="CA1206" s="2"/>
      <c r="CB1206" s="2"/>
      <c r="CC1206" s="2"/>
      <c r="CD1206" s="2"/>
      <c r="CE1206" s="2"/>
      <c r="CF1206" s="2"/>
      <c r="CG1206" s="2"/>
      <c r="CH1206" s="2"/>
      <c r="CI1206" s="2"/>
      <c r="CJ1206" s="2"/>
      <c r="CK1206" s="2"/>
      <c r="CL1206" s="2"/>
      <c r="CM1206" s="2"/>
      <c r="CN1206" s="2"/>
      <c r="CO1206" s="2"/>
      <c r="CP1206" s="2"/>
      <c r="CQ1206" s="2"/>
      <c r="CR1206" s="2"/>
      <c r="CS1206" s="2"/>
      <c r="CT1206" s="2"/>
      <c r="CU1206" s="2"/>
      <c r="CV1206" s="2"/>
      <c r="CW1206" s="2"/>
      <c r="CX1206" s="2"/>
      <c r="CY1206" s="2"/>
      <c r="CZ1206" s="2"/>
      <c r="DA1206" s="2"/>
      <c r="DB1206" s="2"/>
      <c r="DC1206" s="2"/>
      <c r="DD1206" s="2"/>
      <c r="DE1206" s="2"/>
      <c r="DF1206" s="2"/>
      <c r="DG1206" s="2"/>
      <c r="DH1206" s="2"/>
      <c r="DI1206" s="2"/>
      <c r="DJ1206" s="2"/>
      <c r="DK1206" s="2"/>
      <c r="DL1206" s="2"/>
      <c r="DM1206" s="2"/>
      <c r="DN1206" s="2"/>
      <c r="DO1206" s="2"/>
      <c r="DP1206" s="2"/>
      <c r="DQ1206" s="2"/>
      <c r="DR1206" s="2"/>
      <c r="DS1206" s="2"/>
      <c r="DT1206" s="2"/>
      <c r="DU1206" s="2"/>
      <c r="DV1206" s="2"/>
      <c r="DW1206" s="2"/>
      <c r="DX1206" s="2"/>
      <c r="DY1206" s="2"/>
      <c r="DZ1206" s="2"/>
      <c r="EA1206" s="2"/>
      <c r="EB1206" s="2"/>
      <c r="EC1206" s="2"/>
      <c r="ED1206" s="2"/>
      <c r="EE1206" s="2"/>
      <c r="EF1206" s="2"/>
      <c r="EG1206" s="2"/>
      <c r="EH1206" s="2"/>
      <c r="EI1206" s="2"/>
      <c r="EJ1206" s="2"/>
      <c r="EK1206" s="2"/>
      <c r="EL1206" s="2"/>
      <c r="EM1206" s="2"/>
      <c r="EN1206" s="2"/>
      <c r="EO1206" s="2"/>
      <c r="EP1206" s="2"/>
      <c r="EQ1206" s="2"/>
      <c r="ER1206" s="2"/>
      <c r="ES1206" s="2"/>
      <c r="ET1206" s="2"/>
      <c r="EU1206" s="2"/>
      <c r="EV1206" s="2"/>
      <c r="EW1206" s="2"/>
      <c r="EX1206" s="2"/>
      <c r="EY1206" s="2"/>
      <c r="EZ1206" s="2"/>
      <c r="FA1206" s="2"/>
      <c r="FB1206" s="2"/>
      <c r="FC1206" s="2"/>
    </row>
    <row r="1207" spans="5:159" x14ac:dyDescent="0.3">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c r="BU1207" s="2"/>
      <c r="BV1207" s="2"/>
      <c r="BW1207" s="2"/>
      <c r="BX1207" s="2"/>
      <c r="BY1207" s="2"/>
      <c r="BZ1207" s="2"/>
      <c r="CA1207" s="2"/>
      <c r="CB1207" s="2"/>
      <c r="CC1207" s="2"/>
      <c r="CD1207" s="2"/>
      <c r="CE1207" s="2"/>
      <c r="CF1207" s="2"/>
      <c r="CG1207" s="2"/>
      <c r="CH1207" s="2"/>
      <c r="CI1207" s="2"/>
      <c r="CJ1207" s="2"/>
      <c r="CK1207" s="2"/>
      <c r="CL1207" s="2"/>
      <c r="CM1207" s="2"/>
      <c r="CN1207" s="2"/>
      <c r="CO1207" s="2"/>
      <c r="CP1207" s="2"/>
      <c r="CQ1207" s="2"/>
      <c r="CR1207" s="2"/>
      <c r="CS1207" s="2"/>
      <c r="CT1207" s="2"/>
      <c r="CU1207" s="2"/>
      <c r="CV1207" s="2"/>
      <c r="CW1207" s="2"/>
      <c r="CX1207" s="2"/>
      <c r="CY1207" s="2"/>
      <c r="CZ1207" s="2"/>
      <c r="DA1207" s="2"/>
      <c r="DB1207" s="2"/>
      <c r="DC1207" s="2"/>
      <c r="DD1207" s="2"/>
      <c r="DE1207" s="2"/>
      <c r="DF1207" s="2"/>
      <c r="DG1207" s="2"/>
      <c r="DH1207" s="2"/>
      <c r="DI1207" s="2"/>
      <c r="DJ1207" s="2"/>
      <c r="DK1207" s="2"/>
      <c r="DL1207" s="2"/>
      <c r="DM1207" s="2"/>
      <c r="DN1207" s="2"/>
      <c r="DO1207" s="2"/>
      <c r="DP1207" s="2"/>
      <c r="DQ1207" s="2"/>
      <c r="DR1207" s="2"/>
      <c r="DS1207" s="2"/>
      <c r="DT1207" s="2"/>
      <c r="DU1207" s="2"/>
      <c r="DV1207" s="2"/>
      <c r="DW1207" s="2"/>
      <c r="DX1207" s="2"/>
      <c r="DY1207" s="2"/>
      <c r="DZ1207" s="2"/>
      <c r="EA1207" s="2"/>
      <c r="EB1207" s="2"/>
      <c r="EC1207" s="2"/>
      <c r="ED1207" s="2"/>
      <c r="EE1207" s="2"/>
      <c r="EF1207" s="2"/>
      <c r="EG1207" s="2"/>
      <c r="EH1207" s="2"/>
      <c r="EI1207" s="2"/>
      <c r="EJ1207" s="2"/>
      <c r="EK1207" s="2"/>
      <c r="EL1207" s="2"/>
      <c r="EM1207" s="2"/>
      <c r="EN1207" s="2"/>
      <c r="EO1207" s="2"/>
      <c r="EP1207" s="2"/>
      <c r="EQ1207" s="2"/>
      <c r="ER1207" s="2"/>
      <c r="ES1207" s="2"/>
      <c r="ET1207" s="2"/>
      <c r="EU1207" s="2"/>
      <c r="EV1207" s="2"/>
      <c r="EW1207" s="2"/>
      <c r="EX1207" s="2"/>
      <c r="EY1207" s="2"/>
      <c r="EZ1207" s="2"/>
      <c r="FA1207" s="2"/>
      <c r="FB1207" s="2"/>
      <c r="FC1207" s="2"/>
    </row>
    <row r="1208" spans="5:159" x14ac:dyDescent="0.3">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c r="BU1208" s="2"/>
      <c r="BV1208" s="2"/>
      <c r="BW1208" s="2"/>
      <c r="BX1208" s="2"/>
      <c r="BY1208" s="2"/>
      <c r="BZ1208" s="2"/>
      <c r="CA1208" s="2"/>
      <c r="CB1208" s="2"/>
      <c r="CC1208" s="2"/>
      <c r="CD1208" s="2"/>
      <c r="CE1208" s="2"/>
      <c r="CF1208" s="2"/>
      <c r="CG1208" s="2"/>
      <c r="CH1208" s="2"/>
      <c r="CI1208" s="2"/>
      <c r="CJ1208" s="2"/>
      <c r="CK1208" s="2"/>
      <c r="CL1208" s="2"/>
      <c r="CM1208" s="2"/>
      <c r="CN1208" s="2"/>
      <c r="CO1208" s="2"/>
      <c r="CP1208" s="2"/>
      <c r="CQ1208" s="2"/>
      <c r="CR1208" s="2"/>
      <c r="CS1208" s="2"/>
      <c r="CT1208" s="2"/>
      <c r="CU1208" s="2"/>
      <c r="CV1208" s="2"/>
      <c r="CW1208" s="2"/>
      <c r="CX1208" s="2"/>
      <c r="CY1208" s="2"/>
      <c r="CZ1208" s="2"/>
      <c r="DA1208" s="2"/>
      <c r="DB1208" s="2"/>
      <c r="DC1208" s="2"/>
      <c r="DD1208" s="2"/>
      <c r="DE1208" s="2"/>
      <c r="DF1208" s="2"/>
      <c r="DG1208" s="2"/>
      <c r="DH1208" s="2"/>
      <c r="DI1208" s="2"/>
      <c r="DJ1208" s="2"/>
      <c r="DK1208" s="2"/>
      <c r="DL1208" s="2"/>
      <c r="DM1208" s="2"/>
      <c r="DN1208" s="2"/>
      <c r="DO1208" s="2"/>
      <c r="DP1208" s="2"/>
      <c r="DQ1208" s="2"/>
      <c r="DR1208" s="2"/>
      <c r="DS1208" s="2"/>
      <c r="DT1208" s="2"/>
      <c r="DU1208" s="2"/>
      <c r="DV1208" s="2"/>
      <c r="DW1208" s="2"/>
      <c r="DX1208" s="2"/>
      <c r="DY1208" s="2"/>
      <c r="DZ1208" s="2"/>
      <c r="EA1208" s="2"/>
      <c r="EB1208" s="2"/>
      <c r="EC1208" s="2"/>
      <c r="ED1208" s="2"/>
      <c r="EE1208" s="2"/>
      <c r="EF1208" s="2"/>
      <c r="EG1208" s="2"/>
      <c r="EH1208" s="2"/>
      <c r="EI1208" s="2"/>
      <c r="EJ1208" s="2"/>
      <c r="EK1208" s="2"/>
      <c r="EL1208" s="2"/>
      <c r="EM1208" s="2"/>
      <c r="EN1208" s="2"/>
      <c r="EO1208" s="2"/>
      <c r="EP1208" s="2"/>
      <c r="EQ1208" s="2"/>
      <c r="ER1208" s="2"/>
      <c r="ES1208" s="2"/>
      <c r="ET1208" s="2"/>
      <c r="EU1208" s="2"/>
      <c r="EV1208" s="2"/>
      <c r="EW1208" s="2"/>
      <c r="EX1208" s="2"/>
      <c r="EY1208" s="2"/>
      <c r="EZ1208" s="2"/>
      <c r="FA1208" s="2"/>
      <c r="FB1208" s="2"/>
      <c r="FC1208" s="2"/>
    </row>
    <row r="1209" spans="5:159" x14ac:dyDescent="0.3">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c r="BU1209" s="2"/>
      <c r="BV1209" s="2"/>
      <c r="BW1209" s="2"/>
      <c r="BX1209" s="2"/>
      <c r="BY1209" s="2"/>
      <c r="BZ1209" s="2"/>
      <c r="CA1209" s="2"/>
      <c r="CB1209" s="2"/>
      <c r="CC1209" s="2"/>
      <c r="CD1209" s="2"/>
      <c r="CE1209" s="2"/>
      <c r="CF1209" s="2"/>
      <c r="CG1209" s="2"/>
      <c r="CH1209" s="2"/>
      <c r="CI1209" s="2"/>
      <c r="CJ1209" s="2"/>
      <c r="CK1209" s="2"/>
      <c r="CL1209" s="2"/>
      <c r="CM1209" s="2"/>
      <c r="CN1209" s="2"/>
      <c r="CO1209" s="2"/>
      <c r="CP1209" s="2"/>
      <c r="CQ1209" s="2"/>
      <c r="CR1209" s="2"/>
      <c r="CS1209" s="2"/>
      <c r="CT1209" s="2"/>
      <c r="CU1209" s="2"/>
      <c r="CV1209" s="2"/>
      <c r="CW1209" s="2"/>
      <c r="CX1209" s="2"/>
      <c r="CY1209" s="2"/>
      <c r="CZ1209" s="2"/>
      <c r="DA1209" s="2"/>
      <c r="DB1209" s="2"/>
      <c r="DC1209" s="2"/>
      <c r="DD1209" s="2"/>
      <c r="DE1209" s="2"/>
      <c r="DF1209" s="2"/>
      <c r="DG1209" s="2"/>
      <c r="DH1209" s="2"/>
      <c r="DI1209" s="2"/>
      <c r="DJ1209" s="2"/>
      <c r="DK1209" s="2"/>
      <c r="DL1209" s="2"/>
      <c r="DM1209" s="2"/>
      <c r="DN1209" s="2"/>
      <c r="DO1209" s="2"/>
      <c r="DP1209" s="2"/>
      <c r="DQ1209" s="2"/>
      <c r="DR1209" s="2"/>
      <c r="DS1209" s="2"/>
      <c r="DT1209" s="2"/>
      <c r="DU1209" s="2"/>
      <c r="DV1209" s="2"/>
      <c r="DW1209" s="2"/>
      <c r="DX1209" s="2"/>
      <c r="DY1209" s="2"/>
      <c r="DZ1209" s="2"/>
      <c r="EA1209" s="2"/>
      <c r="EB1209" s="2"/>
      <c r="EC1209" s="2"/>
      <c r="ED1209" s="2"/>
      <c r="EE1209" s="2"/>
      <c r="EF1209" s="2"/>
      <c r="EG1209" s="2"/>
      <c r="EH1209" s="2"/>
      <c r="EI1209" s="2"/>
      <c r="EJ1209" s="2"/>
      <c r="EK1209" s="2"/>
      <c r="EL1209" s="2"/>
      <c r="EM1209" s="2"/>
      <c r="EN1209" s="2"/>
      <c r="EO1209" s="2"/>
      <c r="EP1209" s="2"/>
      <c r="EQ1209" s="2"/>
      <c r="ER1209" s="2"/>
      <c r="ES1209" s="2"/>
      <c r="ET1209" s="2"/>
      <c r="EU1209" s="2"/>
      <c r="EV1209" s="2"/>
      <c r="EW1209" s="2"/>
      <c r="EX1209" s="2"/>
      <c r="EY1209" s="2"/>
      <c r="EZ1209" s="2"/>
      <c r="FA1209" s="2"/>
      <c r="FB1209" s="2"/>
      <c r="FC1209" s="2"/>
    </row>
    <row r="1210" spans="5:159" x14ac:dyDescent="0.3">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c r="BU1210" s="2"/>
      <c r="BV1210" s="2"/>
      <c r="BW1210" s="2"/>
      <c r="BX1210" s="2"/>
      <c r="BY1210" s="2"/>
      <c r="BZ1210" s="2"/>
      <c r="CA1210" s="2"/>
      <c r="CB1210" s="2"/>
      <c r="CC1210" s="2"/>
      <c r="CD1210" s="2"/>
      <c r="CE1210" s="2"/>
      <c r="CF1210" s="2"/>
      <c r="CG1210" s="2"/>
      <c r="CH1210" s="2"/>
      <c r="CI1210" s="2"/>
      <c r="CJ1210" s="2"/>
      <c r="CK1210" s="2"/>
      <c r="CL1210" s="2"/>
      <c r="CM1210" s="2"/>
      <c r="CN1210" s="2"/>
      <c r="CO1210" s="2"/>
      <c r="CP1210" s="2"/>
      <c r="CQ1210" s="2"/>
      <c r="CR1210" s="2"/>
      <c r="CS1210" s="2"/>
      <c r="CT1210" s="2"/>
      <c r="CU1210" s="2"/>
      <c r="CV1210" s="2"/>
      <c r="CW1210" s="2"/>
      <c r="CX1210" s="2"/>
      <c r="CY1210" s="2"/>
      <c r="CZ1210" s="2"/>
      <c r="DA1210" s="2"/>
      <c r="DB1210" s="2"/>
      <c r="DC1210" s="2"/>
      <c r="DD1210" s="2"/>
      <c r="DE1210" s="2"/>
      <c r="DF1210" s="2"/>
      <c r="DG1210" s="2"/>
      <c r="DH1210" s="2"/>
      <c r="DI1210" s="2"/>
      <c r="DJ1210" s="2"/>
      <c r="DK1210" s="2"/>
      <c r="DL1210" s="2"/>
      <c r="DM1210" s="2"/>
      <c r="DN1210" s="2"/>
      <c r="DO1210" s="2"/>
      <c r="DP1210" s="2"/>
      <c r="DQ1210" s="2"/>
      <c r="DR1210" s="2"/>
      <c r="DS1210" s="2"/>
      <c r="DT1210" s="2"/>
      <c r="DU1210" s="2"/>
      <c r="DV1210" s="2"/>
      <c r="DW1210" s="2"/>
      <c r="DX1210" s="2"/>
      <c r="DY1210" s="2"/>
      <c r="DZ1210" s="2"/>
      <c r="EA1210" s="2"/>
      <c r="EB1210" s="2"/>
      <c r="EC1210" s="2"/>
      <c r="ED1210" s="2"/>
      <c r="EE1210" s="2"/>
      <c r="EF1210" s="2"/>
      <c r="EG1210" s="2"/>
      <c r="EH1210" s="2"/>
      <c r="EI1210" s="2"/>
      <c r="EJ1210" s="2"/>
      <c r="EK1210" s="2"/>
      <c r="EL1210" s="2"/>
      <c r="EM1210" s="2"/>
      <c r="EN1210" s="2"/>
      <c r="EO1210" s="2"/>
      <c r="EP1210" s="2"/>
      <c r="EQ1210" s="2"/>
      <c r="ER1210" s="2"/>
      <c r="ES1210" s="2"/>
      <c r="ET1210" s="2"/>
      <c r="EU1210" s="2"/>
      <c r="EV1210" s="2"/>
      <c r="EW1210" s="2"/>
      <c r="EX1210" s="2"/>
      <c r="EY1210" s="2"/>
      <c r="EZ1210" s="2"/>
      <c r="FA1210" s="2"/>
      <c r="FB1210" s="2"/>
      <c r="FC1210" s="2"/>
    </row>
    <row r="1211" spans="5:159" x14ac:dyDescent="0.3">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c r="BU1211" s="2"/>
      <c r="BV1211" s="2"/>
      <c r="BW1211" s="2"/>
      <c r="BX1211" s="2"/>
      <c r="BY1211" s="2"/>
      <c r="BZ1211" s="2"/>
      <c r="CA1211" s="2"/>
      <c r="CB1211" s="2"/>
      <c r="CC1211" s="2"/>
      <c r="CD1211" s="2"/>
      <c r="CE1211" s="2"/>
      <c r="CF1211" s="2"/>
      <c r="CG1211" s="2"/>
      <c r="CH1211" s="2"/>
      <c r="CI1211" s="2"/>
      <c r="CJ1211" s="2"/>
      <c r="CK1211" s="2"/>
      <c r="CL1211" s="2"/>
      <c r="CM1211" s="2"/>
      <c r="CN1211" s="2"/>
      <c r="CO1211" s="2"/>
      <c r="CP1211" s="2"/>
      <c r="CQ1211" s="2"/>
      <c r="CR1211" s="2"/>
      <c r="CS1211" s="2"/>
      <c r="CT1211" s="2"/>
      <c r="CU1211" s="2"/>
      <c r="CV1211" s="2"/>
      <c r="CW1211" s="2"/>
      <c r="CX1211" s="2"/>
      <c r="CY1211" s="2"/>
      <c r="CZ1211" s="2"/>
      <c r="DA1211" s="2"/>
      <c r="DB1211" s="2"/>
      <c r="DC1211" s="2"/>
      <c r="DD1211" s="2"/>
      <c r="DE1211" s="2"/>
      <c r="DF1211" s="2"/>
      <c r="DG1211" s="2"/>
      <c r="DH1211" s="2"/>
      <c r="DI1211" s="2"/>
      <c r="DJ1211" s="2"/>
      <c r="DK1211" s="2"/>
      <c r="DL1211" s="2"/>
      <c r="DM1211" s="2"/>
      <c r="DN1211" s="2"/>
      <c r="DO1211" s="2"/>
      <c r="DP1211" s="2"/>
      <c r="DQ1211" s="2"/>
      <c r="DR1211" s="2"/>
      <c r="DS1211" s="2"/>
      <c r="DT1211" s="2"/>
      <c r="DU1211" s="2"/>
      <c r="DV1211" s="2"/>
      <c r="DW1211" s="2"/>
      <c r="DX1211" s="2"/>
      <c r="DY1211" s="2"/>
      <c r="DZ1211" s="2"/>
      <c r="EA1211" s="2"/>
      <c r="EB1211" s="2"/>
      <c r="EC1211" s="2"/>
      <c r="ED1211" s="2"/>
      <c r="EE1211" s="2"/>
      <c r="EF1211" s="2"/>
      <c r="EG1211" s="2"/>
      <c r="EH1211" s="2"/>
      <c r="EI1211" s="2"/>
      <c r="EJ1211" s="2"/>
      <c r="EK1211" s="2"/>
      <c r="EL1211" s="2"/>
      <c r="EM1211" s="2"/>
      <c r="EN1211" s="2"/>
      <c r="EO1211" s="2"/>
      <c r="EP1211" s="2"/>
      <c r="EQ1211" s="2"/>
      <c r="ER1211" s="2"/>
      <c r="ES1211" s="2"/>
      <c r="ET1211" s="2"/>
      <c r="EU1211" s="2"/>
      <c r="EV1211" s="2"/>
      <c r="EW1211" s="2"/>
      <c r="EX1211" s="2"/>
      <c r="EY1211" s="2"/>
      <c r="EZ1211" s="2"/>
      <c r="FA1211" s="2"/>
      <c r="FB1211" s="2"/>
      <c r="FC1211" s="2"/>
    </row>
    <row r="1212" spans="5:159" x14ac:dyDescent="0.3">
      <c r="E1212" s="2"/>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c r="BU1212" s="2"/>
      <c r="BV1212" s="2"/>
      <c r="BW1212" s="2"/>
      <c r="BX1212" s="2"/>
      <c r="BY1212" s="2"/>
      <c r="BZ1212" s="2"/>
      <c r="CA1212" s="2"/>
      <c r="CB1212" s="2"/>
      <c r="CC1212" s="2"/>
      <c r="CD1212" s="2"/>
      <c r="CE1212" s="2"/>
      <c r="CF1212" s="2"/>
      <c r="CG1212" s="2"/>
      <c r="CH1212" s="2"/>
      <c r="CI1212" s="2"/>
      <c r="CJ1212" s="2"/>
      <c r="CK1212" s="2"/>
      <c r="CL1212" s="2"/>
      <c r="CM1212" s="2"/>
      <c r="CN1212" s="2"/>
      <c r="CO1212" s="2"/>
      <c r="CP1212" s="2"/>
      <c r="CQ1212" s="2"/>
      <c r="CR1212" s="2"/>
      <c r="CS1212" s="2"/>
      <c r="CT1212" s="2"/>
      <c r="CU1212" s="2"/>
      <c r="CV1212" s="2"/>
      <c r="CW1212" s="2"/>
      <c r="CX1212" s="2"/>
      <c r="CY1212" s="2"/>
      <c r="CZ1212" s="2"/>
      <c r="DA1212" s="2"/>
      <c r="DB1212" s="2"/>
      <c r="DC1212" s="2"/>
      <c r="DD1212" s="2"/>
      <c r="DE1212" s="2"/>
      <c r="DF1212" s="2"/>
      <c r="DG1212" s="2"/>
      <c r="DH1212" s="2"/>
      <c r="DI1212" s="2"/>
      <c r="DJ1212" s="2"/>
      <c r="DK1212" s="2"/>
      <c r="DL1212" s="2"/>
      <c r="DM1212" s="2"/>
      <c r="DN1212" s="2"/>
      <c r="DO1212" s="2"/>
      <c r="DP1212" s="2"/>
      <c r="DQ1212" s="2"/>
      <c r="DR1212" s="2"/>
      <c r="DS1212" s="2"/>
      <c r="DT1212" s="2"/>
      <c r="DU1212" s="2"/>
      <c r="DV1212" s="2"/>
      <c r="DW1212" s="2"/>
      <c r="DX1212" s="2"/>
      <c r="DY1212" s="2"/>
      <c r="DZ1212" s="2"/>
      <c r="EA1212" s="2"/>
      <c r="EB1212" s="2"/>
      <c r="EC1212" s="2"/>
      <c r="ED1212" s="2"/>
      <c r="EE1212" s="2"/>
      <c r="EF1212" s="2"/>
      <c r="EG1212" s="2"/>
      <c r="EH1212" s="2"/>
      <c r="EI1212" s="2"/>
      <c r="EJ1212" s="2"/>
      <c r="EK1212" s="2"/>
      <c r="EL1212" s="2"/>
      <c r="EM1212" s="2"/>
      <c r="EN1212" s="2"/>
      <c r="EO1212" s="2"/>
      <c r="EP1212" s="2"/>
      <c r="EQ1212" s="2"/>
      <c r="ER1212" s="2"/>
      <c r="ES1212" s="2"/>
      <c r="ET1212" s="2"/>
      <c r="EU1212" s="2"/>
      <c r="EV1212" s="2"/>
      <c r="EW1212" s="2"/>
      <c r="EX1212" s="2"/>
      <c r="EY1212" s="2"/>
      <c r="EZ1212" s="2"/>
      <c r="FA1212" s="2"/>
      <c r="FB1212" s="2"/>
      <c r="FC1212" s="2"/>
    </row>
    <row r="1213" spans="5:159" x14ac:dyDescent="0.3">
      <c r="E1213" s="2"/>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c r="BU1213" s="2"/>
      <c r="BV1213" s="2"/>
      <c r="BW1213" s="2"/>
      <c r="BX1213" s="2"/>
      <c r="BY1213" s="2"/>
      <c r="BZ1213" s="2"/>
      <c r="CA1213" s="2"/>
      <c r="CB1213" s="2"/>
      <c r="CC1213" s="2"/>
      <c r="CD1213" s="2"/>
      <c r="CE1213" s="2"/>
      <c r="CF1213" s="2"/>
      <c r="CG1213" s="2"/>
      <c r="CH1213" s="2"/>
      <c r="CI1213" s="2"/>
      <c r="CJ1213" s="2"/>
      <c r="CK1213" s="2"/>
      <c r="CL1213" s="2"/>
      <c r="CM1213" s="2"/>
      <c r="CN1213" s="2"/>
      <c r="CO1213" s="2"/>
      <c r="CP1213" s="2"/>
      <c r="CQ1213" s="2"/>
      <c r="CR1213" s="2"/>
      <c r="CS1213" s="2"/>
      <c r="CT1213" s="2"/>
      <c r="CU1213" s="2"/>
      <c r="CV1213" s="2"/>
      <c r="CW1213" s="2"/>
      <c r="CX1213" s="2"/>
      <c r="CY1213" s="2"/>
      <c r="CZ1213" s="2"/>
      <c r="DA1213" s="2"/>
      <c r="DB1213" s="2"/>
      <c r="DC1213" s="2"/>
      <c r="DD1213" s="2"/>
      <c r="DE1213" s="2"/>
      <c r="DF1213" s="2"/>
      <c r="DG1213" s="2"/>
      <c r="DH1213" s="2"/>
      <c r="DI1213" s="2"/>
      <c r="DJ1213" s="2"/>
      <c r="DK1213" s="2"/>
      <c r="DL1213" s="2"/>
      <c r="DM1213" s="2"/>
      <c r="DN1213" s="2"/>
      <c r="DO1213" s="2"/>
      <c r="DP1213" s="2"/>
      <c r="DQ1213" s="2"/>
      <c r="DR1213" s="2"/>
      <c r="DS1213" s="2"/>
      <c r="DT1213" s="2"/>
      <c r="DU1213" s="2"/>
      <c r="DV1213" s="2"/>
      <c r="DW1213" s="2"/>
      <c r="DX1213" s="2"/>
      <c r="DY1213" s="2"/>
      <c r="DZ1213" s="2"/>
      <c r="EA1213" s="2"/>
      <c r="EB1213" s="2"/>
      <c r="EC1213" s="2"/>
      <c r="ED1213" s="2"/>
      <c r="EE1213" s="2"/>
      <c r="EF1213" s="2"/>
      <c r="EG1213" s="2"/>
      <c r="EH1213" s="2"/>
      <c r="EI1213" s="2"/>
      <c r="EJ1213" s="2"/>
      <c r="EK1213" s="2"/>
      <c r="EL1213" s="2"/>
      <c r="EM1213" s="2"/>
      <c r="EN1213" s="2"/>
      <c r="EO1213" s="2"/>
      <c r="EP1213" s="2"/>
      <c r="EQ1213" s="2"/>
      <c r="ER1213" s="2"/>
      <c r="ES1213" s="2"/>
      <c r="ET1213" s="2"/>
      <c r="EU1213" s="2"/>
      <c r="EV1213" s="2"/>
      <c r="EW1213" s="2"/>
      <c r="EX1213" s="2"/>
      <c r="EY1213" s="2"/>
      <c r="EZ1213" s="2"/>
      <c r="FA1213" s="2"/>
      <c r="FB1213" s="2"/>
      <c r="FC1213" s="2"/>
    </row>
    <row r="1214" spans="5:159" x14ac:dyDescent="0.3">
      <c r="E1214" s="2"/>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c r="BU1214" s="2"/>
      <c r="BV1214" s="2"/>
      <c r="BW1214" s="2"/>
      <c r="BX1214" s="2"/>
      <c r="BY1214" s="2"/>
      <c r="BZ1214" s="2"/>
      <c r="CA1214" s="2"/>
      <c r="CB1214" s="2"/>
      <c r="CC1214" s="2"/>
      <c r="CD1214" s="2"/>
      <c r="CE1214" s="2"/>
      <c r="CF1214" s="2"/>
      <c r="CG1214" s="2"/>
      <c r="CH1214" s="2"/>
      <c r="CI1214" s="2"/>
      <c r="CJ1214" s="2"/>
      <c r="CK1214" s="2"/>
      <c r="CL1214" s="2"/>
      <c r="CM1214" s="2"/>
      <c r="CN1214" s="2"/>
      <c r="CO1214" s="2"/>
      <c r="CP1214" s="2"/>
      <c r="CQ1214" s="2"/>
      <c r="CR1214" s="2"/>
      <c r="CS1214" s="2"/>
      <c r="CT1214" s="2"/>
      <c r="CU1214" s="2"/>
      <c r="CV1214" s="2"/>
      <c r="CW1214" s="2"/>
      <c r="CX1214" s="2"/>
      <c r="CY1214" s="2"/>
      <c r="CZ1214" s="2"/>
      <c r="DA1214" s="2"/>
      <c r="DB1214" s="2"/>
      <c r="DC1214" s="2"/>
      <c r="DD1214" s="2"/>
      <c r="DE1214" s="2"/>
      <c r="DF1214" s="2"/>
      <c r="DG1214" s="2"/>
      <c r="DH1214" s="2"/>
      <c r="DI1214" s="2"/>
      <c r="DJ1214" s="2"/>
      <c r="DK1214" s="2"/>
      <c r="DL1214" s="2"/>
      <c r="DM1214" s="2"/>
      <c r="DN1214" s="2"/>
      <c r="DO1214" s="2"/>
      <c r="DP1214" s="2"/>
      <c r="DQ1214" s="2"/>
      <c r="DR1214" s="2"/>
      <c r="DS1214" s="2"/>
      <c r="DT1214" s="2"/>
      <c r="DU1214" s="2"/>
      <c r="DV1214" s="2"/>
      <c r="DW1214" s="2"/>
      <c r="DX1214" s="2"/>
      <c r="DY1214" s="2"/>
      <c r="DZ1214" s="2"/>
      <c r="EA1214" s="2"/>
      <c r="EB1214" s="2"/>
      <c r="EC1214" s="2"/>
      <c r="ED1214" s="2"/>
      <c r="EE1214" s="2"/>
      <c r="EF1214" s="2"/>
      <c r="EG1214" s="2"/>
      <c r="EH1214" s="2"/>
      <c r="EI1214" s="2"/>
      <c r="EJ1214" s="2"/>
      <c r="EK1214" s="2"/>
      <c r="EL1214" s="2"/>
      <c r="EM1214" s="2"/>
      <c r="EN1214" s="2"/>
      <c r="EO1214" s="2"/>
      <c r="EP1214" s="2"/>
      <c r="EQ1214" s="2"/>
      <c r="ER1214" s="2"/>
      <c r="ES1214" s="2"/>
      <c r="ET1214" s="2"/>
      <c r="EU1214" s="2"/>
      <c r="EV1214" s="2"/>
      <c r="EW1214" s="2"/>
      <c r="EX1214" s="2"/>
      <c r="EY1214" s="2"/>
      <c r="EZ1214" s="2"/>
      <c r="FA1214" s="2"/>
      <c r="FB1214" s="2"/>
      <c r="FC1214" s="2"/>
    </row>
    <row r="1215" spans="5:159" x14ac:dyDescent="0.3">
      <c r="E1215" s="2"/>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c r="BU1215" s="2"/>
      <c r="BV1215" s="2"/>
      <c r="BW1215" s="2"/>
      <c r="BX1215" s="2"/>
      <c r="BY1215" s="2"/>
      <c r="BZ1215" s="2"/>
      <c r="CA1215" s="2"/>
      <c r="CB1215" s="2"/>
      <c r="CC1215" s="2"/>
      <c r="CD1215" s="2"/>
      <c r="CE1215" s="2"/>
      <c r="CF1215" s="2"/>
      <c r="CG1215" s="2"/>
      <c r="CH1215" s="2"/>
      <c r="CI1215" s="2"/>
      <c r="CJ1215" s="2"/>
      <c r="CK1215" s="2"/>
      <c r="CL1215" s="2"/>
      <c r="CM1215" s="2"/>
      <c r="CN1215" s="2"/>
      <c r="CO1215" s="2"/>
      <c r="CP1215" s="2"/>
      <c r="CQ1215" s="2"/>
      <c r="CR1215" s="2"/>
      <c r="CS1215" s="2"/>
      <c r="CT1215" s="2"/>
      <c r="CU1215" s="2"/>
      <c r="CV1215" s="2"/>
      <c r="CW1215" s="2"/>
      <c r="CX1215" s="2"/>
      <c r="CY1215" s="2"/>
      <c r="CZ1215" s="2"/>
      <c r="DA1215" s="2"/>
      <c r="DB1215" s="2"/>
      <c r="DC1215" s="2"/>
      <c r="DD1215" s="2"/>
      <c r="DE1215" s="2"/>
      <c r="DF1215" s="2"/>
      <c r="DG1215" s="2"/>
      <c r="DH1215" s="2"/>
      <c r="DI1215" s="2"/>
      <c r="DJ1215" s="2"/>
      <c r="DK1215" s="2"/>
      <c r="DL1215" s="2"/>
      <c r="DM1215" s="2"/>
      <c r="DN1215" s="2"/>
      <c r="DO1215" s="2"/>
      <c r="DP1215" s="2"/>
      <c r="DQ1215" s="2"/>
      <c r="DR1215" s="2"/>
      <c r="DS1215" s="2"/>
      <c r="DT1215" s="2"/>
      <c r="DU1215" s="2"/>
      <c r="DV1215" s="2"/>
      <c r="DW1215" s="2"/>
      <c r="DX1215" s="2"/>
      <c r="DY1215" s="2"/>
      <c r="DZ1215" s="2"/>
      <c r="EA1215" s="2"/>
      <c r="EB1215" s="2"/>
      <c r="EC1215" s="2"/>
      <c r="ED1215" s="2"/>
      <c r="EE1215" s="2"/>
      <c r="EF1215" s="2"/>
      <c r="EG1215" s="2"/>
      <c r="EH1215" s="2"/>
      <c r="EI1215" s="2"/>
      <c r="EJ1215" s="2"/>
      <c r="EK1215" s="2"/>
      <c r="EL1215" s="2"/>
      <c r="EM1215" s="2"/>
      <c r="EN1215" s="2"/>
      <c r="EO1215" s="2"/>
      <c r="EP1215" s="2"/>
      <c r="EQ1215" s="2"/>
      <c r="ER1215" s="2"/>
      <c r="ES1215" s="2"/>
      <c r="ET1215" s="2"/>
      <c r="EU1215" s="2"/>
      <c r="EV1215" s="2"/>
      <c r="EW1215" s="2"/>
      <c r="EX1215" s="2"/>
      <c r="EY1215" s="2"/>
      <c r="EZ1215" s="2"/>
      <c r="FA1215" s="2"/>
      <c r="FB1215" s="2"/>
      <c r="FC1215" s="2"/>
    </row>
    <row r="1216" spans="5:159" x14ac:dyDescent="0.3">
      <c r="E1216" s="2"/>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c r="BU1216" s="2"/>
      <c r="BV1216" s="2"/>
      <c r="BW1216" s="2"/>
      <c r="BX1216" s="2"/>
      <c r="BY1216" s="2"/>
      <c r="BZ1216" s="2"/>
      <c r="CA1216" s="2"/>
      <c r="CB1216" s="2"/>
      <c r="CC1216" s="2"/>
      <c r="CD1216" s="2"/>
      <c r="CE1216" s="2"/>
      <c r="CF1216" s="2"/>
      <c r="CG1216" s="2"/>
      <c r="CH1216" s="2"/>
      <c r="CI1216" s="2"/>
      <c r="CJ1216" s="2"/>
      <c r="CK1216" s="2"/>
      <c r="CL1216" s="2"/>
      <c r="CM1216" s="2"/>
      <c r="CN1216" s="2"/>
      <c r="CO1216" s="2"/>
      <c r="CP1216" s="2"/>
      <c r="CQ1216" s="2"/>
      <c r="CR1216" s="2"/>
      <c r="CS1216" s="2"/>
      <c r="CT1216" s="2"/>
      <c r="CU1216" s="2"/>
      <c r="CV1216" s="2"/>
      <c r="CW1216" s="2"/>
      <c r="CX1216" s="2"/>
      <c r="CY1216" s="2"/>
      <c r="CZ1216" s="2"/>
      <c r="DA1216" s="2"/>
      <c r="DB1216" s="2"/>
      <c r="DC1216" s="2"/>
      <c r="DD1216" s="2"/>
      <c r="DE1216" s="2"/>
      <c r="DF1216" s="2"/>
      <c r="DG1216" s="2"/>
      <c r="DH1216" s="2"/>
      <c r="DI1216" s="2"/>
      <c r="DJ1216" s="2"/>
      <c r="DK1216" s="2"/>
      <c r="DL1216" s="2"/>
      <c r="DM1216" s="2"/>
      <c r="DN1216" s="2"/>
      <c r="DO1216" s="2"/>
      <c r="DP1216" s="2"/>
      <c r="DQ1216" s="2"/>
      <c r="DR1216" s="2"/>
      <c r="DS1216" s="2"/>
      <c r="DT1216" s="2"/>
      <c r="DU1216" s="2"/>
      <c r="DV1216" s="2"/>
      <c r="DW1216" s="2"/>
      <c r="DX1216" s="2"/>
      <c r="DY1216" s="2"/>
      <c r="DZ1216" s="2"/>
      <c r="EA1216" s="2"/>
      <c r="EB1216" s="2"/>
      <c r="EC1216" s="2"/>
      <c r="ED1216" s="2"/>
      <c r="EE1216" s="2"/>
      <c r="EF1216" s="2"/>
      <c r="EG1216" s="2"/>
      <c r="EH1216" s="2"/>
      <c r="EI1216" s="2"/>
      <c r="EJ1216" s="2"/>
      <c r="EK1216" s="2"/>
      <c r="EL1216" s="2"/>
      <c r="EM1216" s="2"/>
      <c r="EN1216" s="2"/>
      <c r="EO1216" s="2"/>
      <c r="EP1216" s="2"/>
      <c r="EQ1216" s="2"/>
      <c r="ER1216" s="2"/>
      <c r="ES1216" s="2"/>
      <c r="ET1216" s="2"/>
      <c r="EU1216" s="2"/>
      <c r="EV1216" s="2"/>
      <c r="EW1216" s="2"/>
      <c r="EX1216" s="2"/>
      <c r="EY1216" s="2"/>
      <c r="EZ1216" s="2"/>
      <c r="FA1216" s="2"/>
      <c r="FB1216" s="2"/>
      <c r="FC1216" s="2"/>
    </row>
    <row r="1217" spans="5:159" x14ac:dyDescent="0.3">
      <c r="E1217" s="2"/>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c r="BU1217" s="2"/>
      <c r="BV1217" s="2"/>
      <c r="BW1217" s="2"/>
      <c r="BX1217" s="2"/>
      <c r="BY1217" s="2"/>
      <c r="BZ1217" s="2"/>
      <c r="CA1217" s="2"/>
      <c r="CB1217" s="2"/>
      <c r="CC1217" s="2"/>
      <c r="CD1217" s="2"/>
      <c r="CE1217" s="2"/>
      <c r="CF1217" s="2"/>
      <c r="CG1217" s="2"/>
      <c r="CH1217" s="2"/>
      <c r="CI1217" s="2"/>
      <c r="CJ1217" s="2"/>
      <c r="CK1217" s="2"/>
      <c r="CL1217" s="2"/>
      <c r="CM1217" s="2"/>
      <c r="CN1217" s="2"/>
      <c r="CO1217" s="2"/>
      <c r="CP1217" s="2"/>
      <c r="CQ1217" s="2"/>
      <c r="CR1217" s="2"/>
      <c r="CS1217" s="2"/>
      <c r="CT1217" s="2"/>
      <c r="CU1217" s="2"/>
      <c r="CV1217" s="2"/>
      <c r="CW1217" s="2"/>
      <c r="CX1217" s="2"/>
      <c r="CY1217" s="2"/>
      <c r="CZ1217" s="2"/>
      <c r="DA1217" s="2"/>
      <c r="DB1217" s="2"/>
      <c r="DC1217" s="2"/>
      <c r="DD1217" s="2"/>
      <c r="DE1217" s="2"/>
      <c r="DF1217" s="2"/>
      <c r="DG1217" s="2"/>
      <c r="DH1217" s="2"/>
      <c r="DI1217" s="2"/>
      <c r="DJ1217" s="2"/>
      <c r="DK1217" s="2"/>
      <c r="DL1217" s="2"/>
      <c r="DM1217" s="2"/>
      <c r="DN1217" s="2"/>
      <c r="DO1217" s="2"/>
      <c r="DP1217" s="2"/>
      <c r="DQ1217" s="2"/>
      <c r="DR1217" s="2"/>
      <c r="DS1217" s="2"/>
      <c r="DT1217" s="2"/>
      <c r="DU1217" s="2"/>
      <c r="DV1217" s="2"/>
      <c r="DW1217" s="2"/>
      <c r="DX1217" s="2"/>
      <c r="DY1217" s="2"/>
      <c r="DZ1217" s="2"/>
      <c r="EA1217" s="2"/>
      <c r="EB1217" s="2"/>
      <c r="EC1217" s="2"/>
      <c r="ED1217" s="2"/>
      <c r="EE1217" s="2"/>
      <c r="EF1217" s="2"/>
      <c r="EG1217" s="2"/>
      <c r="EH1217" s="2"/>
      <c r="EI1217" s="2"/>
      <c r="EJ1217" s="2"/>
      <c r="EK1217" s="2"/>
      <c r="EL1217" s="2"/>
      <c r="EM1217" s="2"/>
      <c r="EN1217" s="2"/>
      <c r="EO1217" s="2"/>
      <c r="EP1217" s="2"/>
      <c r="EQ1217" s="2"/>
      <c r="ER1217" s="2"/>
      <c r="ES1217" s="2"/>
      <c r="ET1217" s="2"/>
      <c r="EU1217" s="2"/>
      <c r="EV1217" s="2"/>
      <c r="EW1217" s="2"/>
      <c r="EX1217" s="2"/>
      <c r="EY1217" s="2"/>
      <c r="EZ1217" s="2"/>
      <c r="FA1217" s="2"/>
      <c r="FB1217" s="2"/>
      <c r="FC1217" s="2"/>
    </row>
    <row r="1218" spans="5:159" x14ac:dyDescent="0.3">
      <c r="E1218" s="2"/>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c r="BU1218" s="2"/>
      <c r="BV1218" s="2"/>
      <c r="BW1218" s="2"/>
      <c r="BX1218" s="2"/>
      <c r="BY1218" s="2"/>
      <c r="BZ1218" s="2"/>
      <c r="CA1218" s="2"/>
      <c r="CB1218" s="2"/>
      <c r="CC1218" s="2"/>
      <c r="CD1218" s="2"/>
      <c r="CE1218" s="2"/>
      <c r="CF1218" s="2"/>
      <c r="CG1218" s="2"/>
      <c r="CH1218" s="2"/>
      <c r="CI1218" s="2"/>
      <c r="CJ1218" s="2"/>
      <c r="CK1218" s="2"/>
      <c r="CL1218" s="2"/>
      <c r="CM1218" s="2"/>
      <c r="CN1218" s="2"/>
      <c r="CO1218" s="2"/>
      <c r="CP1218" s="2"/>
      <c r="CQ1218" s="2"/>
      <c r="CR1218" s="2"/>
      <c r="CS1218" s="2"/>
      <c r="CT1218" s="2"/>
      <c r="CU1218" s="2"/>
      <c r="CV1218" s="2"/>
      <c r="CW1218" s="2"/>
      <c r="CX1218" s="2"/>
      <c r="CY1218" s="2"/>
      <c r="CZ1218" s="2"/>
      <c r="DA1218" s="2"/>
      <c r="DB1218" s="2"/>
      <c r="DC1218" s="2"/>
      <c r="DD1218" s="2"/>
      <c r="DE1218" s="2"/>
      <c r="DF1218" s="2"/>
      <c r="DG1218" s="2"/>
      <c r="DH1218" s="2"/>
      <c r="DI1218" s="2"/>
      <c r="DJ1218" s="2"/>
      <c r="DK1218" s="2"/>
      <c r="DL1218" s="2"/>
      <c r="DM1218" s="2"/>
      <c r="DN1218" s="2"/>
      <c r="DO1218" s="2"/>
      <c r="DP1218" s="2"/>
      <c r="DQ1218" s="2"/>
      <c r="DR1218" s="2"/>
      <c r="DS1218" s="2"/>
      <c r="DT1218" s="2"/>
      <c r="DU1218" s="2"/>
      <c r="DV1218" s="2"/>
      <c r="DW1218" s="2"/>
      <c r="DX1218" s="2"/>
      <c r="DY1218" s="2"/>
      <c r="DZ1218" s="2"/>
      <c r="EA1218" s="2"/>
      <c r="EB1218" s="2"/>
      <c r="EC1218" s="2"/>
      <c r="ED1218" s="2"/>
      <c r="EE1218" s="2"/>
      <c r="EF1218" s="2"/>
      <c r="EG1218" s="2"/>
      <c r="EH1218" s="2"/>
      <c r="EI1218" s="2"/>
      <c r="EJ1218" s="2"/>
      <c r="EK1218" s="2"/>
      <c r="EL1218" s="2"/>
      <c r="EM1218" s="2"/>
      <c r="EN1218" s="2"/>
      <c r="EO1218" s="2"/>
      <c r="EP1218" s="2"/>
      <c r="EQ1218" s="2"/>
      <c r="ER1218" s="2"/>
      <c r="ES1218" s="2"/>
      <c r="ET1218" s="2"/>
      <c r="EU1218" s="2"/>
      <c r="EV1218" s="2"/>
      <c r="EW1218" s="2"/>
      <c r="EX1218" s="2"/>
      <c r="EY1218" s="2"/>
      <c r="EZ1218" s="2"/>
      <c r="FA1218" s="2"/>
      <c r="FB1218" s="2"/>
      <c r="FC1218" s="2"/>
    </row>
    <row r="1219" spans="5:159" x14ac:dyDescent="0.3">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c r="BU1219" s="2"/>
      <c r="BV1219" s="2"/>
      <c r="BW1219" s="2"/>
      <c r="BX1219" s="2"/>
      <c r="BY1219" s="2"/>
      <c r="BZ1219" s="2"/>
      <c r="CA1219" s="2"/>
      <c r="CB1219" s="2"/>
      <c r="CC1219" s="2"/>
      <c r="CD1219" s="2"/>
      <c r="CE1219" s="2"/>
      <c r="CF1219" s="2"/>
      <c r="CG1219" s="2"/>
      <c r="CH1219" s="2"/>
      <c r="CI1219" s="2"/>
      <c r="CJ1219" s="2"/>
      <c r="CK1219" s="2"/>
      <c r="CL1219" s="2"/>
      <c r="CM1219" s="2"/>
      <c r="CN1219" s="2"/>
      <c r="CO1219" s="2"/>
      <c r="CP1219" s="2"/>
      <c r="CQ1219" s="2"/>
      <c r="CR1219" s="2"/>
      <c r="CS1219" s="2"/>
      <c r="CT1219" s="2"/>
      <c r="CU1219" s="2"/>
      <c r="CV1219" s="2"/>
      <c r="CW1219" s="2"/>
      <c r="CX1219" s="2"/>
      <c r="CY1219" s="2"/>
      <c r="CZ1219" s="2"/>
      <c r="DA1219" s="2"/>
      <c r="DB1219" s="2"/>
      <c r="DC1219" s="2"/>
      <c r="DD1219" s="2"/>
      <c r="DE1219" s="2"/>
      <c r="DF1219" s="2"/>
      <c r="DG1219" s="2"/>
      <c r="DH1219" s="2"/>
      <c r="DI1219" s="2"/>
      <c r="DJ1219" s="2"/>
      <c r="DK1219" s="2"/>
      <c r="DL1219" s="2"/>
      <c r="DM1219" s="2"/>
      <c r="DN1219" s="2"/>
      <c r="DO1219" s="2"/>
      <c r="DP1219" s="2"/>
      <c r="DQ1219" s="2"/>
      <c r="DR1219" s="2"/>
      <c r="DS1219" s="2"/>
      <c r="DT1219" s="2"/>
      <c r="DU1219" s="2"/>
      <c r="DV1219" s="2"/>
      <c r="DW1219" s="2"/>
      <c r="DX1219" s="2"/>
      <c r="DY1219" s="2"/>
      <c r="DZ1219" s="2"/>
      <c r="EA1219" s="2"/>
      <c r="EB1219" s="2"/>
      <c r="EC1219" s="2"/>
      <c r="ED1219" s="2"/>
      <c r="EE1219" s="2"/>
      <c r="EF1219" s="2"/>
      <c r="EG1219" s="2"/>
      <c r="EH1219" s="2"/>
      <c r="EI1219" s="2"/>
      <c r="EJ1219" s="2"/>
      <c r="EK1219" s="2"/>
      <c r="EL1219" s="2"/>
      <c r="EM1219" s="2"/>
      <c r="EN1219" s="2"/>
      <c r="EO1219" s="2"/>
      <c r="EP1219" s="2"/>
      <c r="EQ1219" s="2"/>
      <c r="ER1219" s="2"/>
      <c r="ES1219" s="2"/>
      <c r="ET1219" s="2"/>
      <c r="EU1219" s="2"/>
      <c r="EV1219" s="2"/>
      <c r="EW1219" s="2"/>
      <c r="EX1219" s="2"/>
      <c r="EY1219" s="2"/>
      <c r="EZ1219" s="2"/>
      <c r="FA1219" s="2"/>
      <c r="FB1219" s="2"/>
      <c r="FC1219" s="2"/>
    </row>
    <row r="1220" spans="5:159" x14ac:dyDescent="0.3">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c r="BU1220" s="2"/>
      <c r="BV1220" s="2"/>
      <c r="BW1220" s="2"/>
      <c r="BX1220" s="2"/>
      <c r="BY1220" s="2"/>
      <c r="BZ1220" s="2"/>
      <c r="CA1220" s="2"/>
      <c r="CB1220" s="2"/>
      <c r="CC1220" s="2"/>
      <c r="CD1220" s="2"/>
      <c r="CE1220" s="2"/>
      <c r="CF1220" s="2"/>
      <c r="CG1220" s="2"/>
      <c r="CH1220" s="2"/>
      <c r="CI1220" s="2"/>
      <c r="CJ1220" s="2"/>
      <c r="CK1220" s="2"/>
      <c r="CL1220" s="2"/>
      <c r="CM1220" s="2"/>
      <c r="CN1220" s="2"/>
      <c r="CO1220" s="2"/>
      <c r="CP1220" s="2"/>
      <c r="CQ1220" s="2"/>
      <c r="CR1220" s="2"/>
      <c r="CS1220" s="2"/>
      <c r="CT1220" s="2"/>
      <c r="CU1220" s="2"/>
      <c r="CV1220" s="2"/>
      <c r="CW1220" s="2"/>
      <c r="CX1220" s="2"/>
      <c r="CY1220" s="2"/>
      <c r="CZ1220" s="2"/>
      <c r="DA1220" s="2"/>
      <c r="DB1220" s="2"/>
      <c r="DC1220" s="2"/>
      <c r="DD1220" s="2"/>
      <c r="DE1220" s="2"/>
      <c r="DF1220" s="2"/>
      <c r="DG1220" s="2"/>
      <c r="DH1220" s="2"/>
      <c r="DI1220" s="2"/>
      <c r="DJ1220" s="2"/>
      <c r="DK1220" s="2"/>
      <c r="DL1220" s="2"/>
      <c r="DM1220" s="2"/>
      <c r="DN1220" s="2"/>
      <c r="DO1220" s="2"/>
      <c r="DP1220" s="2"/>
      <c r="DQ1220" s="2"/>
      <c r="DR1220" s="2"/>
      <c r="DS1220" s="2"/>
      <c r="DT1220" s="2"/>
      <c r="DU1220" s="2"/>
      <c r="DV1220" s="2"/>
      <c r="DW1220" s="2"/>
      <c r="DX1220" s="2"/>
      <c r="DY1220" s="2"/>
      <c r="DZ1220" s="2"/>
      <c r="EA1220" s="2"/>
      <c r="EB1220" s="2"/>
      <c r="EC1220" s="2"/>
      <c r="ED1220" s="2"/>
      <c r="EE1220" s="2"/>
      <c r="EF1220" s="2"/>
      <c r="EG1220" s="2"/>
      <c r="EH1220" s="2"/>
      <c r="EI1220" s="2"/>
      <c r="EJ1220" s="2"/>
      <c r="EK1220" s="2"/>
      <c r="EL1220" s="2"/>
      <c r="EM1220" s="2"/>
      <c r="EN1220" s="2"/>
      <c r="EO1220" s="2"/>
      <c r="EP1220" s="2"/>
      <c r="EQ1220" s="2"/>
      <c r="ER1220" s="2"/>
      <c r="ES1220" s="2"/>
      <c r="ET1220" s="2"/>
      <c r="EU1220" s="2"/>
      <c r="EV1220" s="2"/>
      <c r="EW1220" s="2"/>
      <c r="EX1220" s="2"/>
      <c r="EY1220" s="2"/>
      <c r="EZ1220" s="2"/>
      <c r="FA1220" s="2"/>
      <c r="FB1220" s="2"/>
      <c r="FC1220" s="2"/>
    </row>
    <row r="1221" spans="5:159" x14ac:dyDescent="0.3">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c r="BU1221" s="2"/>
      <c r="BV1221" s="2"/>
      <c r="BW1221" s="2"/>
      <c r="BX1221" s="2"/>
      <c r="BY1221" s="2"/>
      <c r="BZ1221" s="2"/>
      <c r="CA1221" s="2"/>
      <c r="CB1221" s="2"/>
      <c r="CC1221" s="2"/>
      <c r="CD1221" s="2"/>
      <c r="CE1221" s="2"/>
      <c r="CF1221" s="2"/>
      <c r="CG1221" s="2"/>
      <c r="CH1221" s="2"/>
      <c r="CI1221" s="2"/>
      <c r="CJ1221" s="2"/>
      <c r="CK1221" s="2"/>
      <c r="CL1221" s="2"/>
      <c r="CM1221" s="2"/>
      <c r="CN1221" s="2"/>
      <c r="CO1221" s="2"/>
      <c r="CP1221" s="2"/>
      <c r="CQ1221" s="2"/>
      <c r="CR1221" s="2"/>
      <c r="CS1221" s="2"/>
      <c r="CT1221" s="2"/>
      <c r="CU1221" s="2"/>
      <c r="CV1221" s="2"/>
      <c r="CW1221" s="2"/>
      <c r="CX1221" s="2"/>
      <c r="CY1221" s="2"/>
      <c r="CZ1221" s="2"/>
      <c r="DA1221" s="2"/>
      <c r="DB1221" s="2"/>
      <c r="DC1221" s="2"/>
      <c r="DD1221" s="2"/>
      <c r="DE1221" s="2"/>
      <c r="DF1221" s="2"/>
      <c r="DG1221" s="2"/>
      <c r="DH1221" s="2"/>
      <c r="DI1221" s="2"/>
      <c r="DJ1221" s="2"/>
      <c r="DK1221" s="2"/>
      <c r="DL1221" s="2"/>
      <c r="DM1221" s="2"/>
      <c r="DN1221" s="2"/>
      <c r="DO1221" s="2"/>
      <c r="DP1221" s="2"/>
      <c r="DQ1221" s="2"/>
      <c r="DR1221" s="2"/>
      <c r="DS1221" s="2"/>
      <c r="DT1221" s="2"/>
      <c r="DU1221" s="2"/>
      <c r="DV1221" s="2"/>
      <c r="DW1221" s="2"/>
      <c r="DX1221" s="2"/>
      <c r="DY1221" s="2"/>
      <c r="DZ1221" s="2"/>
      <c r="EA1221" s="2"/>
      <c r="EB1221" s="2"/>
      <c r="EC1221" s="2"/>
      <c r="ED1221" s="2"/>
      <c r="EE1221" s="2"/>
      <c r="EF1221" s="2"/>
      <c r="EG1221" s="2"/>
      <c r="EH1221" s="2"/>
      <c r="EI1221" s="2"/>
      <c r="EJ1221" s="2"/>
      <c r="EK1221" s="2"/>
      <c r="EL1221" s="2"/>
      <c r="EM1221" s="2"/>
      <c r="EN1221" s="2"/>
      <c r="EO1221" s="2"/>
      <c r="EP1221" s="2"/>
      <c r="EQ1221" s="2"/>
      <c r="ER1221" s="2"/>
      <c r="ES1221" s="2"/>
      <c r="ET1221" s="2"/>
      <c r="EU1221" s="2"/>
      <c r="EV1221" s="2"/>
      <c r="EW1221" s="2"/>
      <c r="EX1221" s="2"/>
      <c r="EY1221" s="2"/>
      <c r="EZ1221" s="2"/>
      <c r="FA1221" s="2"/>
      <c r="FB1221" s="2"/>
      <c r="FC1221" s="2"/>
    </row>
    <row r="1222" spans="5:159" x14ac:dyDescent="0.3">
      <c r="E1222" s="2"/>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c r="BU1222" s="2"/>
      <c r="BV1222" s="2"/>
      <c r="BW1222" s="2"/>
      <c r="BX1222" s="2"/>
      <c r="BY1222" s="2"/>
      <c r="BZ1222" s="2"/>
      <c r="CA1222" s="2"/>
      <c r="CB1222" s="2"/>
      <c r="CC1222" s="2"/>
      <c r="CD1222" s="2"/>
      <c r="CE1222" s="2"/>
      <c r="CF1222" s="2"/>
      <c r="CG1222" s="2"/>
      <c r="CH1222" s="2"/>
      <c r="CI1222" s="2"/>
      <c r="CJ1222" s="2"/>
      <c r="CK1222" s="2"/>
      <c r="CL1222" s="2"/>
      <c r="CM1222" s="2"/>
      <c r="CN1222" s="2"/>
      <c r="CO1222" s="2"/>
      <c r="CP1222" s="2"/>
      <c r="CQ1222" s="2"/>
      <c r="CR1222" s="2"/>
      <c r="CS1222" s="2"/>
      <c r="CT1222" s="2"/>
      <c r="CU1222" s="2"/>
      <c r="CV1222" s="2"/>
      <c r="CW1222" s="2"/>
      <c r="CX1222" s="2"/>
      <c r="CY1222" s="2"/>
      <c r="CZ1222" s="2"/>
      <c r="DA1222" s="2"/>
      <c r="DB1222" s="2"/>
      <c r="DC1222" s="2"/>
      <c r="DD1222" s="2"/>
      <c r="DE1222" s="2"/>
      <c r="DF1222" s="2"/>
      <c r="DG1222" s="2"/>
      <c r="DH1222" s="2"/>
      <c r="DI1222" s="2"/>
      <c r="DJ1222" s="2"/>
      <c r="DK1222" s="2"/>
      <c r="DL1222" s="2"/>
      <c r="DM1222" s="2"/>
      <c r="DN1222" s="2"/>
      <c r="DO1222" s="2"/>
      <c r="DP1222" s="2"/>
      <c r="DQ1222" s="2"/>
      <c r="DR1222" s="2"/>
      <c r="DS1222" s="2"/>
      <c r="DT1222" s="2"/>
      <c r="DU1222" s="2"/>
      <c r="DV1222" s="2"/>
      <c r="DW1222" s="2"/>
      <c r="DX1222" s="2"/>
      <c r="DY1222" s="2"/>
      <c r="DZ1222" s="2"/>
      <c r="EA1222" s="2"/>
      <c r="EB1222" s="2"/>
      <c r="EC1222" s="2"/>
      <c r="ED1222" s="2"/>
      <c r="EE1222" s="2"/>
      <c r="EF1222" s="2"/>
      <c r="EG1222" s="2"/>
      <c r="EH1222" s="2"/>
      <c r="EI1222" s="2"/>
      <c r="EJ1222" s="2"/>
      <c r="EK1222" s="2"/>
      <c r="EL1222" s="2"/>
      <c r="EM1222" s="2"/>
      <c r="EN1222" s="2"/>
      <c r="EO1222" s="2"/>
      <c r="EP1222" s="2"/>
      <c r="EQ1222" s="2"/>
      <c r="ER1222" s="2"/>
      <c r="ES1222" s="2"/>
      <c r="ET1222" s="2"/>
      <c r="EU1222" s="2"/>
      <c r="EV1222" s="2"/>
      <c r="EW1222" s="2"/>
      <c r="EX1222" s="2"/>
      <c r="EY1222" s="2"/>
      <c r="EZ1222" s="2"/>
      <c r="FA1222" s="2"/>
      <c r="FB1222" s="2"/>
      <c r="FC1222" s="2"/>
    </row>
    <row r="1223" spans="5:159" x14ac:dyDescent="0.3">
      <c r="E1223" s="2"/>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c r="BZ1223" s="2"/>
      <c r="CA1223" s="2"/>
      <c r="CB1223" s="2"/>
      <c r="CC1223" s="2"/>
      <c r="CD1223" s="2"/>
      <c r="CE1223" s="2"/>
      <c r="CF1223" s="2"/>
      <c r="CG1223" s="2"/>
      <c r="CH1223" s="2"/>
      <c r="CI1223" s="2"/>
      <c r="CJ1223" s="2"/>
      <c r="CK1223" s="2"/>
      <c r="CL1223" s="2"/>
      <c r="CM1223" s="2"/>
      <c r="CN1223" s="2"/>
      <c r="CO1223" s="2"/>
      <c r="CP1223" s="2"/>
      <c r="CQ1223" s="2"/>
      <c r="CR1223" s="2"/>
      <c r="CS1223" s="2"/>
      <c r="CT1223" s="2"/>
      <c r="CU1223" s="2"/>
      <c r="CV1223" s="2"/>
      <c r="CW1223" s="2"/>
      <c r="CX1223" s="2"/>
      <c r="CY1223" s="2"/>
      <c r="CZ1223" s="2"/>
      <c r="DA1223" s="2"/>
      <c r="DB1223" s="2"/>
      <c r="DC1223" s="2"/>
      <c r="DD1223" s="2"/>
      <c r="DE1223" s="2"/>
      <c r="DF1223" s="2"/>
      <c r="DG1223" s="2"/>
      <c r="DH1223" s="2"/>
      <c r="DI1223" s="2"/>
      <c r="DJ1223" s="2"/>
      <c r="DK1223" s="2"/>
      <c r="DL1223" s="2"/>
      <c r="DM1223" s="2"/>
      <c r="DN1223" s="2"/>
      <c r="DO1223" s="2"/>
      <c r="DP1223" s="2"/>
      <c r="DQ1223" s="2"/>
      <c r="DR1223" s="2"/>
      <c r="DS1223" s="2"/>
      <c r="DT1223" s="2"/>
      <c r="DU1223" s="2"/>
      <c r="DV1223" s="2"/>
      <c r="DW1223" s="2"/>
      <c r="DX1223" s="2"/>
      <c r="DY1223" s="2"/>
      <c r="DZ1223" s="2"/>
      <c r="EA1223" s="2"/>
      <c r="EB1223" s="2"/>
      <c r="EC1223" s="2"/>
      <c r="ED1223" s="2"/>
      <c r="EE1223" s="2"/>
      <c r="EF1223" s="2"/>
      <c r="EG1223" s="2"/>
      <c r="EH1223" s="2"/>
      <c r="EI1223" s="2"/>
      <c r="EJ1223" s="2"/>
      <c r="EK1223" s="2"/>
      <c r="EL1223" s="2"/>
      <c r="EM1223" s="2"/>
      <c r="EN1223" s="2"/>
      <c r="EO1223" s="2"/>
      <c r="EP1223" s="2"/>
      <c r="EQ1223" s="2"/>
      <c r="ER1223" s="2"/>
      <c r="ES1223" s="2"/>
      <c r="ET1223" s="2"/>
      <c r="EU1223" s="2"/>
      <c r="EV1223" s="2"/>
      <c r="EW1223" s="2"/>
      <c r="EX1223" s="2"/>
      <c r="EY1223" s="2"/>
      <c r="EZ1223" s="2"/>
      <c r="FA1223" s="2"/>
      <c r="FB1223" s="2"/>
      <c r="FC1223" s="2"/>
    </row>
    <row r="1224" spans="5:159" x14ac:dyDescent="0.3">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c r="BU1224" s="2"/>
      <c r="BV1224" s="2"/>
      <c r="BW1224" s="2"/>
      <c r="BX1224" s="2"/>
      <c r="BY1224" s="2"/>
      <c r="BZ1224" s="2"/>
      <c r="CA1224" s="2"/>
      <c r="CB1224" s="2"/>
      <c r="CC1224" s="2"/>
      <c r="CD1224" s="2"/>
      <c r="CE1224" s="2"/>
      <c r="CF1224" s="2"/>
      <c r="CG1224" s="2"/>
      <c r="CH1224" s="2"/>
      <c r="CI1224" s="2"/>
      <c r="CJ1224" s="2"/>
      <c r="CK1224" s="2"/>
      <c r="CL1224" s="2"/>
      <c r="CM1224" s="2"/>
      <c r="CN1224" s="2"/>
      <c r="CO1224" s="2"/>
      <c r="CP1224" s="2"/>
      <c r="CQ1224" s="2"/>
      <c r="CR1224" s="2"/>
      <c r="CS1224" s="2"/>
      <c r="CT1224" s="2"/>
      <c r="CU1224" s="2"/>
      <c r="CV1224" s="2"/>
      <c r="CW1224" s="2"/>
      <c r="CX1224" s="2"/>
      <c r="CY1224" s="2"/>
      <c r="CZ1224" s="2"/>
      <c r="DA1224" s="2"/>
      <c r="DB1224" s="2"/>
      <c r="DC1224" s="2"/>
      <c r="DD1224" s="2"/>
      <c r="DE1224" s="2"/>
      <c r="DF1224" s="2"/>
      <c r="DG1224" s="2"/>
      <c r="DH1224" s="2"/>
      <c r="DI1224" s="2"/>
      <c r="DJ1224" s="2"/>
      <c r="DK1224" s="2"/>
      <c r="DL1224" s="2"/>
      <c r="DM1224" s="2"/>
      <c r="DN1224" s="2"/>
      <c r="DO1224" s="2"/>
      <c r="DP1224" s="2"/>
      <c r="DQ1224" s="2"/>
      <c r="DR1224" s="2"/>
      <c r="DS1224" s="2"/>
      <c r="DT1224" s="2"/>
      <c r="DU1224" s="2"/>
      <c r="DV1224" s="2"/>
      <c r="DW1224" s="2"/>
      <c r="DX1224" s="2"/>
      <c r="DY1224" s="2"/>
      <c r="DZ1224" s="2"/>
      <c r="EA1224" s="2"/>
      <c r="EB1224" s="2"/>
      <c r="EC1224" s="2"/>
      <c r="ED1224" s="2"/>
      <c r="EE1224" s="2"/>
      <c r="EF1224" s="2"/>
      <c r="EG1224" s="2"/>
      <c r="EH1224" s="2"/>
      <c r="EI1224" s="2"/>
      <c r="EJ1224" s="2"/>
      <c r="EK1224" s="2"/>
      <c r="EL1224" s="2"/>
      <c r="EM1224" s="2"/>
      <c r="EN1224" s="2"/>
      <c r="EO1224" s="2"/>
      <c r="EP1224" s="2"/>
      <c r="EQ1224" s="2"/>
      <c r="ER1224" s="2"/>
      <c r="ES1224" s="2"/>
      <c r="ET1224" s="2"/>
      <c r="EU1224" s="2"/>
      <c r="EV1224" s="2"/>
      <c r="EW1224" s="2"/>
      <c r="EX1224" s="2"/>
      <c r="EY1224" s="2"/>
      <c r="EZ1224" s="2"/>
      <c r="FA1224" s="2"/>
      <c r="FB1224" s="2"/>
      <c r="FC1224" s="2"/>
    </row>
    <row r="1225" spans="5:159" x14ac:dyDescent="0.3">
      <c r="E1225" s="2"/>
      <c r="F1225" s="2"/>
      <c r="G1225" s="2"/>
      <c r="H1225" s="2"/>
      <c r="I1225" s="2"/>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c r="BM1225" s="2"/>
      <c r="BN1225" s="2"/>
      <c r="BO1225" s="2"/>
      <c r="BP1225" s="2"/>
      <c r="BQ1225" s="2"/>
      <c r="BR1225" s="2"/>
      <c r="BS1225" s="2"/>
      <c r="BT1225" s="2"/>
      <c r="BU1225" s="2"/>
      <c r="BV1225" s="2"/>
      <c r="BW1225" s="2"/>
      <c r="BX1225" s="2"/>
      <c r="BY1225" s="2"/>
      <c r="BZ1225" s="2"/>
      <c r="CA1225" s="2"/>
      <c r="CB1225" s="2"/>
      <c r="CC1225" s="2"/>
      <c r="CD1225" s="2"/>
      <c r="CE1225" s="2"/>
      <c r="CF1225" s="2"/>
      <c r="CG1225" s="2"/>
      <c r="CH1225" s="2"/>
      <c r="CI1225" s="2"/>
      <c r="CJ1225" s="2"/>
      <c r="CK1225" s="2"/>
      <c r="CL1225" s="2"/>
      <c r="CM1225" s="2"/>
      <c r="CN1225" s="2"/>
      <c r="CO1225" s="2"/>
      <c r="CP1225" s="2"/>
      <c r="CQ1225" s="2"/>
      <c r="CR1225" s="2"/>
      <c r="CS1225" s="2"/>
      <c r="CT1225" s="2"/>
      <c r="CU1225" s="2"/>
      <c r="CV1225" s="2"/>
      <c r="CW1225" s="2"/>
      <c r="CX1225" s="2"/>
      <c r="CY1225" s="2"/>
      <c r="CZ1225" s="2"/>
      <c r="DA1225" s="2"/>
      <c r="DB1225" s="2"/>
      <c r="DC1225" s="2"/>
      <c r="DD1225" s="2"/>
      <c r="DE1225" s="2"/>
      <c r="DF1225" s="2"/>
      <c r="DG1225" s="2"/>
      <c r="DH1225" s="2"/>
      <c r="DI1225" s="2"/>
      <c r="DJ1225" s="2"/>
      <c r="DK1225" s="2"/>
      <c r="DL1225" s="2"/>
      <c r="DM1225" s="2"/>
      <c r="DN1225" s="2"/>
      <c r="DO1225" s="2"/>
      <c r="DP1225" s="2"/>
      <c r="DQ1225" s="2"/>
      <c r="DR1225" s="2"/>
      <c r="DS1225" s="2"/>
      <c r="DT1225" s="2"/>
      <c r="DU1225" s="2"/>
      <c r="DV1225" s="2"/>
      <c r="DW1225" s="2"/>
      <c r="DX1225" s="2"/>
      <c r="DY1225" s="2"/>
      <c r="DZ1225" s="2"/>
      <c r="EA1225" s="2"/>
      <c r="EB1225" s="2"/>
      <c r="EC1225" s="2"/>
      <c r="ED1225" s="2"/>
      <c r="EE1225" s="2"/>
      <c r="EF1225" s="2"/>
      <c r="EG1225" s="2"/>
      <c r="EH1225" s="2"/>
      <c r="EI1225" s="2"/>
      <c r="EJ1225" s="2"/>
      <c r="EK1225" s="2"/>
      <c r="EL1225" s="2"/>
      <c r="EM1225" s="2"/>
      <c r="EN1225" s="2"/>
      <c r="EO1225" s="2"/>
      <c r="EP1225" s="2"/>
      <c r="EQ1225" s="2"/>
      <c r="ER1225" s="2"/>
      <c r="ES1225" s="2"/>
      <c r="ET1225" s="2"/>
      <c r="EU1225" s="2"/>
      <c r="EV1225" s="2"/>
      <c r="EW1225" s="2"/>
      <c r="EX1225" s="2"/>
      <c r="EY1225" s="2"/>
      <c r="EZ1225" s="2"/>
      <c r="FA1225" s="2"/>
      <c r="FB1225" s="2"/>
      <c r="FC1225" s="2"/>
    </row>
    <row r="1226" spans="5:159" x14ac:dyDescent="0.3">
      <c r="E1226" s="2"/>
      <c r="F1226" s="2"/>
      <c r="G1226" s="2"/>
      <c r="H1226" s="2"/>
      <c r="I1226" s="2"/>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c r="BM1226" s="2"/>
      <c r="BN1226" s="2"/>
      <c r="BO1226" s="2"/>
      <c r="BP1226" s="2"/>
      <c r="BQ1226" s="2"/>
      <c r="BR1226" s="2"/>
      <c r="BS1226" s="2"/>
      <c r="BT1226" s="2"/>
      <c r="BU1226" s="2"/>
      <c r="BV1226" s="2"/>
      <c r="BW1226" s="2"/>
      <c r="BX1226" s="2"/>
      <c r="BY1226" s="2"/>
      <c r="BZ1226" s="2"/>
      <c r="CA1226" s="2"/>
      <c r="CB1226" s="2"/>
      <c r="CC1226" s="2"/>
      <c r="CD1226" s="2"/>
      <c r="CE1226" s="2"/>
      <c r="CF1226" s="2"/>
      <c r="CG1226" s="2"/>
      <c r="CH1226" s="2"/>
      <c r="CI1226" s="2"/>
      <c r="CJ1226" s="2"/>
      <c r="CK1226" s="2"/>
      <c r="CL1226" s="2"/>
      <c r="CM1226" s="2"/>
      <c r="CN1226" s="2"/>
      <c r="CO1226" s="2"/>
      <c r="CP1226" s="2"/>
      <c r="CQ1226" s="2"/>
      <c r="CR1226" s="2"/>
      <c r="CS1226" s="2"/>
      <c r="CT1226" s="2"/>
      <c r="CU1226" s="2"/>
      <c r="CV1226" s="2"/>
      <c r="CW1226" s="2"/>
      <c r="CX1226" s="2"/>
      <c r="CY1226" s="2"/>
      <c r="CZ1226" s="2"/>
      <c r="DA1226" s="2"/>
      <c r="DB1226" s="2"/>
      <c r="DC1226" s="2"/>
      <c r="DD1226" s="2"/>
      <c r="DE1226" s="2"/>
      <c r="DF1226" s="2"/>
      <c r="DG1226" s="2"/>
      <c r="DH1226" s="2"/>
      <c r="DI1226" s="2"/>
      <c r="DJ1226" s="2"/>
      <c r="DK1226" s="2"/>
      <c r="DL1226" s="2"/>
      <c r="DM1226" s="2"/>
      <c r="DN1226" s="2"/>
      <c r="DO1226" s="2"/>
      <c r="DP1226" s="2"/>
      <c r="DQ1226" s="2"/>
      <c r="DR1226" s="2"/>
      <c r="DS1226" s="2"/>
      <c r="DT1226" s="2"/>
      <c r="DU1226" s="2"/>
      <c r="DV1226" s="2"/>
      <c r="DW1226" s="2"/>
      <c r="DX1226" s="2"/>
      <c r="DY1226" s="2"/>
      <c r="DZ1226" s="2"/>
      <c r="EA1226" s="2"/>
      <c r="EB1226" s="2"/>
      <c r="EC1226" s="2"/>
      <c r="ED1226" s="2"/>
      <c r="EE1226" s="2"/>
      <c r="EF1226" s="2"/>
      <c r="EG1226" s="2"/>
      <c r="EH1226" s="2"/>
      <c r="EI1226" s="2"/>
      <c r="EJ1226" s="2"/>
      <c r="EK1226" s="2"/>
      <c r="EL1226" s="2"/>
      <c r="EM1226" s="2"/>
      <c r="EN1226" s="2"/>
      <c r="EO1226" s="2"/>
      <c r="EP1226" s="2"/>
      <c r="EQ1226" s="2"/>
      <c r="ER1226" s="2"/>
      <c r="ES1226" s="2"/>
      <c r="ET1226" s="2"/>
      <c r="EU1226" s="2"/>
      <c r="EV1226" s="2"/>
      <c r="EW1226" s="2"/>
      <c r="EX1226" s="2"/>
      <c r="EY1226" s="2"/>
      <c r="EZ1226" s="2"/>
      <c r="FA1226" s="2"/>
      <c r="FB1226" s="2"/>
      <c r="FC1226" s="2"/>
    </row>
    <row r="1227" spans="5:159" x14ac:dyDescent="0.3">
      <c r="E1227" s="2"/>
      <c r="F1227" s="2"/>
      <c r="G1227" s="2"/>
      <c r="H1227" s="2"/>
      <c r="I1227" s="2"/>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c r="BM1227" s="2"/>
      <c r="BN1227" s="2"/>
      <c r="BO1227" s="2"/>
      <c r="BP1227" s="2"/>
      <c r="BQ1227" s="2"/>
      <c r="BR1227" s="2"/>
      <c r="BS1227" s="2"/>
      <c r="BT1227" s="2"/>
      <c r="BU1227" s="2"/>
      <c r="BV1227" s="2"/>
      <c r="BW1227" s="2"/>
      <c r="BX1227" s="2"/>
      <c r="BY1227" s="2"/>
      <c r="BZ1227" s="2"/>
      <c r="CA1227" s="2"/>
      <c r="CB1227" s="2"/>
      <c r="CC1227" s="2"/>
      <c r="CD1227" s="2"/>
      <c r="CE1227" s="2"/>
      <c r="CF1227" s="2"/>
      <c r="CG1227" s="2"/>
      <c r="CH1227" s="2"/>
      <c r="CI1227" s="2"/>
      <c r="CJ1227" s="2"/>
      <c r="CK1227" s="2"/>
      <c r="CL1227" s="2"/>
      <c r="CM1227" s="2"/>
      <c r="CN1227" s="2"/>
      <c r="CO1227" s="2"/>
      <c r="CP1227" s="2"/>
      <c r="CQ1227" s="2"/>
      <c r="CR1227" s="2"/>
      <c r="CS1227" s="2"/>
      <c r="CT1227" s="2"/>
      <c r="CU1227" s="2"/>
      <c r="CV1227" s="2"/>
      <c r="CW1227" s="2"/>
      <c r="CX1227" s="2"/>
      <c r="CY1227" s="2"/>
      <c r="CZ1227" s="2"/>
      <c r="DA1227" s="2"/>
      <c r="DB1227" s="2"/>
      <c r="DC1227" s="2"/>
      <c r="DD1227" s="2"/>
      <c r="DE1227" s="2"/>
      <c r="DF1227" s="2"/>
      <c r="DG1227" s="2"/>
      <c r="DH1227" s="2"/>
      <c r="DI1227" s="2"/>
      <c r="DJ1227" s="2"/>
      <c r="DK1227" s="2"/>
      <c r="DL1227" s="2"/>
      <c r="DM1227" s="2"/>
      <c r="DN1227" s="2"/>
      <c r="DO1227" s="2"/>
      <c r="DP1227" s="2"/>
      <c r="DQ1227" s="2"/>
      <c r="DR1227" s="2"/>
      <c r="DS1227" s="2"/>
      <c r="DT1227" s="2"/>
      <c r="DU1227" s="2"/>
      <c r="DV1227" s="2"/>
      <c r="DW1227" s="2"/>
      <c r="DX1227" s="2"/>
      <c r="DY1227" s="2"/>
      <c r="DZ1227" s="2"/>
      <c r="EA1227" s="2"/>
      <c r="EB1227" s="2"/>
      <c r="EC1227" s="2"/>
      <c r="ED1227" s="2"/>
      <c r="EE1227" s="2"/>
      <c r="EF1227" s="2"/>
      <c r="EG1227" s="2"/>
      <c r="EH1227" s="2"/>
      <c r="EI1227" s="2"/>
      <c r="EJ1227" s="2"/>
      <c r="EK1227" s="2"/>
      <c r="EL1227" s="2"/>
      <c r="EM1227" s="2"/>
      <c r="EN1227" s="2"/>
      <c r="EO1227" s="2"/>
      <c r="EP1227" s="2"/>
      <c r="EQ1227" s="2"/>
      <c r="ER1227" s="2"/>
      <c r="ES1227" s="2"/>
      <c r="ET1227" s="2"/>
      <c r="EU1227" s="2"/>
      <c r="EV1227" s="2"/>
      <c r="EW1227" s="2"/>
      <c r="EX1227" s="2"/>
      <c r="EY1227" s="2"/>
      <c r="EZ1227" s="2"/>
      <c r="FA1227" s="2"/>
      <c r="FB1227" s="2"/>
      <c r="FC1227" s="2"/>
    </row>
    <row r="1228" spans="5:159" x14ac:dyDescent="0.3">
      <c r="E1228" s="2"/>
      <c r="F1228" s="2"/>
      <c r="G1228" s="2"/>
      <c r="H1228" s="2"/>
      <c r="I1228" s="2"/>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c r="BM1228" s="2"/>
      <c r="BN1228" s="2"/>
      <c r="BO1228" s="2"/>
      <c r="BP1228" s="2"/>
      <c r="BQ1228" s="2"/>
      <c r="BR1228" s="2"/>
      <c r="BS1228" s="2"/>
      <c r="BT1228" s="2"/>
      <c r="BU1228" s="2"/>
      <c r="BV1228" s="2"/>
      <c r="BW1228" s="2"/>
      <c r="BX1228" s="2"/>
      <c r="BY1228" s="2"/>
      <c r="BZ1228" s="2"/>
      <c r="CA1228" s="2"/>
      <c r="CB1228" s="2"/>
      <c r="CC1228" s="2"/>
      <c r="CD1228" s="2"/>
      <c r="CE1228" s="2"/>
      <c r="CF1228" s="2"/>
      <c r="CG1228" s="2"/>
      <c r="CH1228" s="2"/>
      <c r="CI1228" s="2"/>
      <c r="CJ1228" s="2"/>
      <c r="CK1228" s="2"/>
      <c r="CL1228" s="2"/>
      <c r="CM1228" s="2"/>
      <c r="CN1228" s="2"/>
      <c r="CO1228" s="2"/>
      <c r="CP1228" s="2"/>
      <c r="CQ1228" s="2"/>
      <c r="CR1228" s="2"/>
      <c r="CS1228" s="2"/>
      <c r="CT1228" s="2"/>
      <c r="CU1228" s="2"/>
      <c r="CV1228" s="2"/>
      <c r="CW1228" s="2"/>
      <c r="CX1228" s="2"/>
      <c r="CY1228" s="2"/>
      <c r="CZ1228" s="2"/>
      <c r="DA1228" s="2"/>
      <c r="DB1228" s="2"/>
      <c r="DC1228" s="2"/>
      <c r="DD1228" s="2"/>
      <c r="DE1228" s="2"/>
      <c r="DF1228" s="2"/>
      <c r="DG1228" s="2"/>
      <c r="DH1228" s="2"/>
      <c r="DI1228" s="2"/>
      <c r="DJ1228" s="2"/>
      <c r="DK1228" s="2"/>
      <c r="DL1228" s="2"/>
      <c r="DM1228" s="2"/>
      <c r="DN1228" s="2"/>
      <c r="DO1228" s="2"/>
      <c r="DP1228" s="2"/>
      <c r="DQ1228" s="2"/>
      <c r="DR1228" s="2"/>
      <c r="DS1228" s="2"/>
      <c r="DT1228" s="2"/>
      <c r="DU1228" s="2"/>
      <c r="DV1228" s="2"/>
      <c r="DW1228" s="2"/>
      <c r="DX1228" s="2"/>
      <c r="DY1228" s="2"/>
      <c r="DZ1228" s="2"/>
      <c r="EA1228" s="2"/>
      <c r="EB1228" s="2"/>
      <c r="EC1228" s="2"/>
      <c r="ED1228" s="2"/>
      <c r="EE1228" s="2"/>
      <c r="EF1228" s="2"/>
      <c r="EG1228" s="2"/>
      <c r="EH1228" s="2"/>
      <c r="EI1228" s="2"/>
      <c r="EJ1228" s="2"/>
      <c r="EK1228" s="2"/>
      <c r="EL1228" s="2"/>
      <c r="EM1228" s="2"/>
      <c r="EN1228" s="2"/>
      <c r="EO1228" s="2"/>
      <c r="EP1228" s="2"/>
      <c r="EQ1228" s="2"/>
      <c r="ER1228" s="2"/>
      <c r="ES1228" s="2"/>
      <c r="ET1228" s="2"/>
      <c r="EU1228" s="2"/>
      <c r="EV1228" s="2"/>
      <c r="EW1228" s="2"/>
      <c r="EX1228" s="2"/>
      <c r="EY1228" s="2"/>
      <c r="EZ1228" s="2"/>
      <c r="FA1228" s="2"/>
      <c r="FB1228" s="2"/>
      <c r="FC1228" s="2"/>
    </row>
    <row r="1229" spans="5:159" x14ac:dyDescent="0.3">
      <c r="E1229" s="2"/>
      <c r="F1229" s="2"/>
      <c r="G1229" s="2"/>
      <c r="H1229" s="2"/>
      <c r="I1229" s="2"/>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c r="BA1229" s="2"/>
      <c r="BB1229" s="2"/>
      <c r="BC1229" s="2"/>
      <c r="BD1229" s="2"/>
      <c r="BE1229" s="2"/>
      <c r="BF1229" s="2"/>
      <c r="BG1229" s="2"/>
      <c r="BH1229" s="2"/>
      <c r="BI1229" s="2"/>
      <c r="BJ1229" s="2"/>
      <c r="BK1229" s="2"/>
      <c r="BL1229" s="2"/>
      <c r="BM1229" s="2"/>
      <c r="BN1229" s="2"/>
      <c r="BO1229" s="2"/>
      <c r="BP1229" s="2"/>
      <c r="BQ1229" s="2"/>
      <c r="BR1229" s="2"/>
      <c r="BS1229" s="2"/>
      <c r="BT1229" s="2"/>
      <c r="BU1229" s="2"/>
      <c r="BV1229" s="2"/>
      <c r="BW1229" s="2"/>
      <c r="BX1229" s="2"/>
      <c r="BY1229" s="2"/>
      <c r="BZ1229" s="2"/>
      <c r="CA1229" s="2"/>
      <c r="CB1229" s="2"/>
      <c r="CC1229" s="2"/>
      <c r="CD1229" s="2"/>
      <c r="CE1229" s="2"/>
      <c r="CF1229" s="2"/>
      <c r="CG1229" s="2"/>
      <c r="CH1229" s="2"/>
      <c r="CI1229" s="2"/>
      <c r="CJ1229" s="2"/>
      <c r="CK1229" s="2"/>
      <c r="CL1229" s="2"/>
      <c r="CM1229" s="2"/>
      <c r="CN1229" s="2"/>
      <c r="CO1229" s="2"/>
      <c r="CP1229" s="2"/>
      <c r="CQ1229" s="2"/>
      <c r="CR1229" s="2"/>
      <c r="CS1229" s="2"/>
      <c r="CT1229" s="2"/>
      <c r="CU1229" s="2"/>
      <c r="CV1229" s="2"/>
      <c r="CW1229" s="2"/>
      <c r="CX1229" s="2"/>
      <c r="CY1229" s="2"/>
      <c r="CZ1229" s="2"/>
      <c r="DA1229" s="2"/>
      <c r="DB1229" s="2"/>
      <c r="DC1229" s="2"/>
      <c r="DD1229" s="2"/>
      <c r="DE1229" s="2"/>
      <c r="DF1229" s="2"/>
      <c r="DG1229" s="2"/>
      <c r="DH1229" s="2"/>
      <c r="DI1229" s="2"/>
      <c r="DJ1229" s="2"/>
      <c r="DK1229" s="2"/>
      <c r="DL1229" s="2"/>
      <c r="DM1229" s="2"/>
      <c r="DN1229" s="2"/>
      <c r="DO1229" s="2"/>
      <c r="DP1229" s="2"/>
      <c r="DQ1229" s="2"/>
      <c r="DR1229" s="2"/>
      <c r="DS1229" s="2"/>
      <c r="DT1229" s="2"/>
      <c r="DU1229" s="2"/>
      <c r="DV1229" s="2"/>
      <c r="DW1229" s="2"/>
      <c r="DX1229" s="2"/>
      <c r="DY1229" s="2"/>
      <c r="DZ1229" s="2"/>
      <c r="EA1229" s="2"/>
      <c r="EB1229" s="2"/>
      <c r="EC1229" s="2"/>
      <c r="ED1229" s="2"/>
      <c r="EE1229" s="2"/>
      <c r="EF1229" s="2"/>
      <c r="EG1229" s="2"/>
      <c r="EH1229" s="2"/>
      <c r="EI1229" s="2"/>
      <c r="EJ1229" s="2"/>
      <c r="EK1229" s="2"/>
      <c r="EL1229" s="2"/>
      <c r="EM1229" s="2"/>
      <c r="EN1229" s="2"/>
      <c r="EO1229" s="2"/>
      <c r="EP1229" s="2"/>
      <c r="EQ1229" s="2"/>
      <c r="ER1229" s="2"/>
      <c r="ES1229" s="2"/>
      <c r="ET1229" s="2"/>
      <c r="EU1229" s="2"/>
      <c r="EV1229" s="2"/>
      <c r="EW1229" s="2"/>
      <c r="EX1229" s="2"/>
      <c r="EY1229" s="2"/>
      <c r="EZ1229" s="2"/>
      <c r="FA1229" s="2"/>
      <c r="FB1229" s="2"/>
      <c r="FC1229" s="2"/>
    </row>
    <row r="1230" spans="5:159" x14ac:dyDescent="0.3">
      <c r="E1230" s="2"/>
      <c r="F1230" s="2"/>
      <c r="G1230" s="2"/>
      <c r="H1230" s="2"/>
      <c r="I1230" s="2"/>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2"/>
      <c r="BM1230" s="2"/>
      <c r="BN1230" s="2"/>
      <c r="BO1230" s="2"/>
      <c r="BP1230" s="2"/>
      <c r="BQ1230" s="2"/>
      <c r="BR1230" s="2"/>
      <c r="BS1230" s="2"/>
      <c r="BT1230" s="2"/>
      <c r="BU1230" s="2"/>
      <c r="BV1230" s="2"/>
      <c r="BW1230" s="2"/>
      <c r="BX1230" s="2"/>
      <c r="BY1230" s="2"/>
      <c r="BZ1230" s="2"/>
      <c r="CA1230" s="2"/>
      <c r="CB1230" s="2"/>
      <c r="CC1230" s="2"/>
      <c r="CD1230" s="2"/>
      <c r="CE1230" s="2"/>
      <c r="CF1230" s="2"/>
      <c r="CG1230" s="2"/>
      <c r="CH1230" s="2"/>
      <c r="CI1230" s="2"/>
      <c r="CJ1230" s="2"/>
      <c r="CK1230" s="2"/>
      <c r="CL1230" s="2"/>
      <c r="CM1230" s="2"/>
      <c r="CN1230" s="2"/>
      <c r="CO1230" s="2"/>
      <c r="CP1230" s="2"/>
      <c r="CQ1230" s="2"/>
      <c r="CR1230" s="2"/>
      <c r="CS1230" s="2"/>
      <c r="CT1230" s="2"/>
      <c r="CU1230" s="2"/>
      <c r="CV1230" s="2"/>
      <c r="CW1230" s="2"/>
      <c r="CX1230" s="2"/>
      <c r="CY1230" s="2"/>
      <c r="CZ1230" s="2"/>
      <c r="DA1230" s="2"/>
      <c r="DB1230" s="2"/>
      <c r="DC1230" s="2"/>
      <c r="DD1230" s="2"/>
      <c r="DE1230" s="2"/>
      <c r="DF1230" s="2"/>
      <c r="DG1230" s="2"/>
      <c r="DH1230" s="2"/>
      <c r="DI1230" s="2"/>
      <c r="DJ1230" s="2"/>
      <c r="DK1230" s="2"/>
      <c r="DL1230" s="2"/>
      <c r="DM1230" s="2"/>
      <c r="DN1230" s="2"/>
      <c r="DO1230" s="2"/>
      <c r="DP1230" s="2"/>
      <c r="DQ1230" s="2"/>
      <c r="DR1230" s="2"/>
      <c r="DS1230" s="2"/>
      <c r="DT1230" s="2"/>
      <c r="DU1230" s="2"/>
      <c r="DV1230" s="2"/>
      <c r="DW1230" s="2"/>
      <c r="DX1230" s="2"/>
      <c r="DY1230" s="2"/>
      <c r="DZ1230" s="2"/>
      <c r="EA1230" s="2"/>
      <c r="EB1230" s="2"/>
      <c r="EC1230" s="2"/>
      <c r="ED1230" s="2"/>
      <c r="EE1230" s="2"/>
      <c r="EF1230" s="2"/>
      <c r="EG1230" s="2"/>
      <c r="EH1230" s="2"/>
      <c r="EI1230" s="2"/>
      <c r="EJ1230" s="2"/>
      <c r="EK1230" s="2"/>
      <c r="EL1230" s="2"/>
      <c r="EM1230" s="2"/>
      <c r="EN1230" s="2"/>
      <c r="EO1230" s="2"/>
      <c r="EP1230" s="2"/>
      <c r="EQ1230" s="2"/>
      <c r="ER1230" s="2"/>
      <c r="ES1230" s="2"/>
      <c r="ET1230" s="2"/>
      <c r="EU1230" s="2"/>
      <c r="EV1230" s="2"/>
      <c r="EW1230" s="2"/>
      <c r="EX1230" s="2"/>
      <c r="EY1230" s="2"/>
      <c r="EZ1230" s="2"/>
      <c r="FA1230" s="2"/>
      <c r="FB1230" s="2"/>
      <c r="FC1230" s="2"/>
    </row>
    <row r="1231" spans="5:159" x14ac:dyDescent="0.3">
      <c r="E1231" s="2"/>
      <c r="F1231" s="2"/>
      <c r="G1231" s="2"/>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2"/>
      <c r="BM1231" s="2"/>
      <c r="BN1231" s="2"/>
      <c r="BO1231" s="2"/>
      <c r="BP1231" s="2"/>
      <c r="BQ1231" s="2"/>
      <c r="BR1231" s="2"/>
      <c r="BS1231" s="2"/>
      <c r="BT1231" s="2"/>
      <c r="BU1231" s="2"/>
      <c r="BV1231" s="2"/>
      <c r="BW1231" s="2"/>
      <c r="BX1231" s="2"/>
      <c r="BY1231" s="2"/>
      <c r="BZ1231" s="2"/>
      <c r="CA1231" s="2"/>
      <c r="CB1231" s="2"/>
      <c r="CC1231" s="2"/>
      <c r="CD1231" s="2"/>
      <c r="CE1231" s="2"/>
      <c r="CF1231" s="2"/>
      <c r="CG1231" s="2"/>
      <c r="CH1231" s="2"/>
      <c r="CI1231" s="2"/>
      <c r="CJ1231" s="2"/>
      <c r="CK1231" s="2"/>
      <c r="CL1231" s="2"/>
      <c r="CM1231" s="2"/>
      <c r="CN1231" s="2"/>
      <c r="CO1231" s="2"/>
      <c r="CP1231" s="2"/>
      <c r="CQ1231" s="2"/>
      <c r="CR1231" s="2"/>
      <c r="CS1231" s="2"/>
      <c r="CT1231" s="2"/>
      <c r="CU1231" s="2"/>
      <c r="CV1231" s="2"/>
      <c r="CW1231" s="2"/>
      <c r="CX1231" s="2"/>
      <c r="CY1231" s="2"/>
      <c r="CZ1231" s="2"/>
      <c r="DA1231" s="2"/>
      <c r="DB1231" s="2"/>
      <c r="DC1231" s="2"/>
      <c r="DD1231" s="2"/>
      <c r="DE1231" s="2"/>
      <c r="DF1231" s="2"/>
      <c r="DG1231" s="2"/>
      <c r="DH1231" s="2"/>
      <c r="DI1231" s="2"/>
      <c r="DJ1231" s="2"/>
      <c r="DK1231" s="2"/>
      <c r="DL1231" s="2"/>
      <c r="DM1231" s="2"/>
      <c r="DN1231" s="2"/>
      <c r="DO1231" s="2"/>
      <c r="DP1231" s="2"/>
      <c r="DQ1231" s="2"/>
      <c r="DR1231" s="2"/>
      <c r="DS1231" s="2"/>
      <c r="DT1231" s="2"/>
      <c r="DU1231" s="2"/>
      <c r="DV1231" s="2"/>
      <c r="DW1231" s="2"/>
      <c r="DX1231" s="2"/>
      <c r="DY1231" s="2"/>
      <c r="DZ1231" s="2"/>
      <c r="EA1231" s="2"/>
      <c r="EB1231" s="2"/>
      <c r="EC1231" s="2"/>
      <c r="ED1231" s="2"/>
      <c r="EE1231" s="2"/>
      <c r="EF1231" s="2"/>
      <c r="EG1231" s="2"/>
      <c r="EH1231" s="2"/>
      <c r="EI1231" s="2"/>
      <c r="EJ1231" s="2"/>
      <c r="EK1231" s="2"/>
      <c r="EL1231" s="2"/>
      <c r="EM1231" s="2"/>
      <c r="EN1231" s="2"/>
      <c r="EO1231" s="2"/>
      <c r="EP1231" s="2"/>
      <c r="EQ1231" s="2"/>
      <c r="ER1231" s="2"/>
      <c r="ES1231" s="2"/>
      <c r="ET1231" s="2"/>
      <c r="EU1231" s="2"/>
      <c r="EV1231" s="2"/>
      <c r="EW1231" s="2"/>
      <c r="EX1231" s="2"/>
      <c r="EY1231" s="2"/>
      <c r="EZ1231" s="2"/>
      <c r="FA1231" s="2"/>
      <c r="FB1231" s="2"/>
      <c r="FC1231" s="2"/>
    </row>
    <row r="1232" spans="5:159" x14ac:dyDescent="0.3">
      <c r="E1232" s="2"/>
      <c r="F1232" s="2"/>
      <c r="G1232" s="2"/>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c r="BA1232" s="2"/>
      <c r="BB1232" s="2"/>
      <c r="BC1232" s="2"/>
      <c r="BD1232" s="2"/>
      <c r="BE1232" s="2"/>
      <c r="BF1232" s="2"/>
      <c r="BG1232" s="2"/>
      <c r="BH1232" s="2"/>
      <c r="BI1232" s="2"/>
      <c r="BJ1232" s="2"/>
      <c r="BK1232" s="2"/>
      <c r="BL1232" s="2"/>
      <c r="BM1232" s="2"/>
      <c r="BN1232" s="2"/>
      <c r="BO1232" s="2"/>
      <c r="BP1232" s="2"/>
      <c r="BQ1232" s="2"/>
      <c r="BR1232" s="2"/>
      <c r="BS1232" s="2"/>
      <c r="BT1232" s="2"/>
      <c r="BU1232" s="2"/>
      <c r="BV1232" s="2"/>
      <c r="BW1232" s="2"/>
      <c r="BX1232" s="2"/>
      <c r="BY1232" s="2"/>
      <c r="BZ1232" s="2"/>
      <c r="CA1232" s="2"/>
      <c r="CB1232" s="2"/>
      <c r="CC1232" s="2"/>
      <c r="CD1232" s="2"/>
      <c r="CE1232" s="2"/>
      <c r="CF1232" s="2"/>
      <c r="CG1232" s="2"/>
      <c r="CH1232" s="2"/>
      <c r="CI1232" s="2"/>
      <c r="CJ1232" s="2"/>
      <c r="CK1232" s="2"/>
      <c r="CL1232" s="2"/>
      <c r="CM1232" s="2"/>
      <c r="CN1232" s="2"/>
      <c r="CO1232" s="2"/>
      <c r="CP1232" s="2"/>
      <c r="CQ1232" s="2"/>
      <c r="CR1232" s="2"/>
      <c r="CS1232" s="2"/>
      <c r="CT1232" s="2"/>
      <c r="CU1232" s="2"/>
      <c r="CV1232" s="2"/>
      <c r="CW1232" s="2"/>
      <c r="CX1232" s="2"/>
      <c r="CY1232" s="2"/>
      <c r="CZ1232" s="2"/>
      <c r="DA1232" s="2"/>
      <c r="DB1232" s="2"/>
      <c r="DC1232" s="2"/>
      <c r="DD1232" s="2"/>
      <c r="DE1232" s="2"/>
      <c r="DF1232" s="2"/>
      <c r="DG1232" s="2"/>
      <c r="DH1232" s="2"/>
      <c r="DI1232" s="2"/>
      <c r="DJ1232" s="2"/>
      <c r="DK1232" s="2"/>
      <c r="DL1232" s="2"/>
      <c r="DM1232" s="2"/>
      <c r="DN1232" s="2"/>
      <c r="DO1232" s="2"/>
      <c r="DP1232" s="2"/>
      <c r="DQ1232" s="2"/>
      <c r="DR1232" s="2"/>
      <c r="DS1232" s="2"/>
      <c r="DT1232" s="2"/>
      <c r="DU1232" s="2"/>
      <c r="DV1232" s="2"/>
      <c r="DW1232" s="2"/>
      <c r="DX1232" s="2"/>
      <c r="DY1232" s="2"/>
      <c r="DZ1232" s="2"/>
      <c r="EA1232" s="2"/>
      <c r="EB1232" s="2"/>
      <c r="EC1232" s="2"/>
      <c r="ED1232" s="2"/>
      <c r="EE1232" s="2"/>
      <c r="EF1232" s="2"/>
      <c r="EG1232" s="2"/>
      <c r="EH1232" s="2"/>
      <c r="EI1232" s="2"/>
      <c r="EJ1232" s="2"/>
      <c r="EK1232" s="2"/>
      <c r="EL1232" s="2"/>
      <c r="EM1232" s="2"/>
      <c r="EN1232" s="2"/>
      <c r="EO1232" s="2"/>
      <c r="EP1232" s="2"/>
      <c r="EQ1232" s="2"/>
      <c r="ER1232" s="2"/>
      <c r="ES1232" s="2"/>
      <c r="ET1232" s="2"/>
      <c r="EU1232" s="2"/>
      <c r="EV1232" s="2"/>
      <c r="EW1232" s="2"/>
      <c r="EX1232" s="2"/>
      <c r="EY1232" s="2"/>
      <c r="EZ1232" s="2"/>
      <c r="FA1232" s="2"/>
      <c r="FB1232" s="2"/>
      <c r="FC1232" s="2"/>
    </row>
    <row r="1233" spans="5:159" x14ac:dyDescent="0.3">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c r="CN1233" s="2"/>
      <c r="CO1233" s="2"/>
      <c r="CP1233" s="2"/>
      <c r="CQ1233" s="2"/>
      <c r="CR1233" s="2"/>
      <c r="CS1233" s="2"/>
      <c r="CT1233" s="2"/>
      <c r="CU1233" s="2"/>
      <c r="CV1233" s="2"/>
      <c r="CW1233" s="2"/>
      <c r="CX1233" s="2"/>
      <c r="CY1233" s="2"/>
      <c r="CZ1233" s="2"/>
      <c r="DA1233" s="2"/>
      <c r="DB1233" s="2"/>
      <c r="DC1233" s="2"/>
      <c r="DD1233" s="2"/>
      <c r="DE1233" s="2"/>
      <c r="DF1233" s="2"/>
      <c r="DG1233" s="2"/>
      <c r="DH1233" s="2"/>
      <c r="DI1233" s="2"/>
      <c r="DJ1233" s="2"/>
      <c r="DK1233" s="2"/>
      <c r="DL1233" s="2"/>
      <c r="DM1233" s="2"/>
      <c r="DN1233" s="2"/>
      <c r="DO1233" s="2"/>
      <c r="DP1233" s="2"/>
      <c r="DQ1233" s="2"/>
      <c r="DR1233" s="2"/>
      <c r="DS1233" s="2"/>
      <c r="DT1233" s="2"/>
      <c r="DU1233" s="2"/>
      <c r="DV1233" s="2"/>
      <c r="DW1233" s="2"/>
      <c r="DX1233" s="2"/>
      <c r="DY1233" s="2"/>
      <c r="DZ1233" s="2"/>
      <c r="EA1233" s="2"/>
      <c r="EB1233" s="2"/>
      <c r="EC1233" s="2"/>
      <c r="ED1233" s="2"/>
      <c r="EE1233" s="2"/>
      <c r="EF1233" s="2"/>
      <c r="EG1233" s="2"/>
      <c r="EH1233" s="2"/>
      <c r="EI1233" s="2"/>
      <c r="EJ1233" s="2"/>
      <c r="EK1233" s="2"/>
      <c r="EL1233" s="2"/>
      <c r="EM1233" s="2"/>
      <c r="EN1233" s="2"/>
      <c r="EO1233" s="2"/>
      <c r="EP1233" s="2"/>
      <c r="EQ1233" s="2"/>
      <c r="ER1233" s="2"/>
      <c r="ES1233" s="2"/>
      <c r="ET1233" s="2"/>
      <c r="EU1233" s="2"/>
      <c r="EV1233" s="2"/>
      <c r="EW1233" s="2"/>
      <c r="EX1233" s="2"/>
      <c r="EY1233" s="2"/>
      <c r="EZ1233" s="2"/>
      <c r="FA1233" s="2"/>
      <c r="FB1233" s="2"/>
      <c r="FC1233" s="2"/>
    </row>
    <row r="1234" spans="5:159" x14ac:dyDescent="0.3">
      <c r="E1234" s="2"/>
      <c r="F1234" s="2"/>
      <c r="G1234" s="2"/>
      <c r="H1234" s="2"/>
      <c r="I1234" s="2"/>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2"/>
      <c r="BM1234" s="2"/>
      <c r="BN1234" s="2"/>
      <c r="BO1234" s="2"/>
      <c r="BP1234" s="2"/>
      <c r="BQ1234" s="2"/>
      <c r="BR1234" s="2"/>
      <c r="BS1234" s="2"/>
      <c r="BT1234" s="2"/>
      <c r="BU1234" s="2"/>
      <c r="BV1234" s="2"/>
      <c r="BW1234" s="2"/>
      <c r="BX1234" s="2"/>
      <c r="BY1234" s="2"/>
      <c r="BZ1234" s="2"/>
      <c r="CA1234" s="2"/>
      <c r="CB1234" s="2"/>
      <c r="CC1234" s="2"/>
      <c r="CD1234" s="2"/>
      <c r="CE1234" s="2"/>
      <c r="CF1234" s="2"/>
      <c r="CG1234" s="2"/>
      <c r="CH1234" s="2"/>
      <c r="CI1234" s="2"/>
      <c r="CJ1234" s="2"/>
      <c r="CK1234" s="2"/>
      <c r="CL1234" s="2"/>
      <c r="CM1234" s="2"/>
      <c r="CN1234" s="2"/>
      <c r="CO1234" s="2"/>
      <c r="CP1234" s="2"/>
      <c r="CQ1234" s="2"/>
      <c r="CR1234" s="2"/>
      <c r="CS1234" s="2"/>
      <c r="CT1234" s="2"/>
      <c r="CU1234" s="2"/>
      <c r="CV1234" s="2"/>
      <c r="CW1234" s="2"/>
      <c r="CX1234" s="2"/>
      <c r="CY1234" s="2"/>
      <c r="CZ1234" s="2"/>
      <c r="DA1234" s="2"/>
      <c r="DB1234" s="2"/>
      <c r="DC1234" s="2"/>
      <c r="DD1234" s="2"/>
      <c r="DE1234" s="2"/>
      <c r="DF1234" s="2"/>
      <c r="DG1234" s="2"/>
      <c r="DH1234" s="2"/>
      <c r="DI1234" s="2"/>
      <c r="DJ1234" s="2"/>
      <c r="DK1234" s="2"/>
      <c r="DL1234" s="2"/>
      <c r="DM1234" s="2"/>
      <c r="DN1234" s="2"/>
      <c r="DO1234" s="2"/>
      <c r="DP1234" s="2"/>
      <c r="DQ1234" s="2"/>
      <c r="DR1234" s="2"/>
      <c r="DS1234" s="2"/>
      <c r="DT1234" s="2"/>
      <c r="DU1234" s="2"/>
      <c r="DV1234" s="2"/>
      <c r="DW1234" s="2"/>
      <c r="DX1234" s="2"/>
      <c r="DY1234" s="2"/>
      <c r="DZ1234" s="2"/>
      <c r="EA1234" s="2"/>
      <c r="EB1234" s="2"/>
      <c r="EC1234" s="2"/>
      <c r="ED1234" s="2"/>
      <c r="EE1234" s="2"/>
      <c r="EF1234" s="2"/>
      <c r="EG1234" s="2"/>
      <c r="EH1234" s="2"/>
      <c r="EI1234" s="2"/>
      <c r="EJ1234" s="2"/>
      <c r="EK1234" s="2"/>
      <c r="EL1234" s="2"/>
      <c r="EM1234" s="2"/>
      <c r="EN1234" s="2"/>
      <c r="EO1234" s="2"/>
      <c r="EP1234" s="2"/>
      <c r="EQ1234" s="2"/>
      <c r="ER1234" s="2"/>
      <c r="ES1234" s="2"/>
      <c r="ET1234" s="2"/>
      <c r="EU1234" s="2"/>
      <c r="EV1234" s="2"/>
      <c r="EW1234" s="2"/>
      <c r="EX1234" s="2"/>
      <c r="EY1234" s="2"/>
      <c r="EZ1234" s="2"/>
      <c r="FA1234" s="2"/>
      <c r="FB1234" s="2"/>
      <c r="FC1234" s="2"/>
    </row>
    <row r="1235" spans="5:159" x14ac:dyDescent="0.3">
      <c r="E1235" s="2"/>
      <c r="F1235" s="2"/>
      <c r="G1235" s="2"/>
      <c r="H1235" s="2"/>
      <c r="I1235" s="2"/>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c r="BA1235" s="2"/>
      <c r="BB1235" s="2"/>
      <c r="BC1235" s="2"/>
      <c r="BD1235" s="2"/>
      <c r="BE1235" s="2"/>
      <c r="BF1235" s="2"/>
      <c r="BG1235" s="2"/>
      <c r="BH1235" s="2"/>
      <c r="BI1235" s="2"/>
      <c r="BJ1235" s="2"/>
      <c r="BK1235" s="2"/>
      <c r="BL1235" s="2"/>
      <c r="BM1235" s="2"/>
      <c r="BN1235" s="2"/>
      <c r="BO1235" s="2"/>
      <c r="BP1235" s="2"/>
      <c r="BQ1235" s="2"/>
      <c r="BR1235" s="2"/>
      <c r="BS1235" s="2"/>
      <c r="BT1235" s="2"/>
      <c r="BU1235" s="2"/>
      <c r="BV1235" s="2"/>
      <c r="BW1235" s="2"/>
      <c r="BX1235" s="2"/>
      <c r="BY1235" s="2"/>
      <c r="BZ1235" s="2"/>
      <c r="CA1235" s="2"/>
      <c r="CB1235" s="2"/>
      <c r="CC1235" s="2"/>
      <c r="CD1235" s="2"/>
      <c r="CE1235" s="2"/>
      <c r="CF1235" s="2"/>
      <c r="CG1235" s="2"/>
      <c r="CH1235" s="2"/>
      <c r="CI1235" s="2"/>
      <c r="CJ1235" s="2"/>
      <c r="CK1235" s="2"/>
      <c r="CL1235" s="2"/>
      <c r="CM1235" s="2"/>
      <c r="CN1235" s="2"/>
      <c r="CO1235" s="2"/>
      <c r="CP1235" s="2"/>
      <c r="CQ1235" s="2"/>
      <c r="CR1235" s="2"/>
      <c r="CS1235" s="2"/>
      <c r="CT1235" s="2"/>
      <c r="CU1235" s="2"/>
      <c r="CV1235" s="2"/>
      <c r="CW1235" s="2"/>
      <c r="CX1235" s="2"/>
      <c r="CY1235" s="2"/>
      <c r="CZ1235" s="2"/>
      <c r="DA1235" s="2"/>
      <c r="DB1235" s="2"/>
      <c r="DC1235" s="2"/>
      <c r="DD1235" s="2"/>
      <c r="DE1235" s="2"/>
      <c r="DF1235" s="2"/>
      <c r="DG1235" s="2"/>
      <c r="DH1235" s="2"/>
      <c r="DI1235" s="2"/>
      <c r="DJ1235" s="2"/>
      <c r="DK1235" s="2"/>
      <c r="DL1235" s="2"/>
      <c r="DM1235" s="2"/>
      <c r="DN1235" s="2"/>
      <c r="DO1235" s="2"/>
      <c r="DP1235" s="2"/>
      <c r="DQ1235" s="2"/>
      <c r="DR1235" s="2"/>
      <c r="DS1235" s="2"/>
      <c r="DT1235" s="2"/>
      <c r="DU1235" s="2"/>
      <c r="DV1235" s="2"/>
      <c r="DW1235" s="2"/>
      <c r="DX1235" s="2"/>
      <c r="DY1235" s="2"/>
      <c r="DZ1235" s="2"/>
      <c r="EA1235" s="2"/>
      <c r="EB1235" s="2"/>
      <c r="EC1235" s="2"/>
      <c r="ED1235" s="2"/>
      <c r="EE1235" s="2"/>
      <c r="EF1235" s="2"/>
      <c r="EG1235" s="2"/>
      <c r="EH1235" s="2"/>
      <c r="EI1235" s="2"/>
      <c r="EJ1235" s="2"/>
      <c r="EK1235" s="2"/>
      <c r="EL1235" s="2"/>
      <c r="EM1235" s="2"/>
      <c r="EN1235" s="2"/>
      <c r="EO1235" s="2"/>
      <c r="EP1235" s="2"/>
      <c r="EQ1235" s="2"/>
      <c r="ER1235" s="2"/>
      <c r="ES1235" s="2"/>
      <c r="ET1235" s="2"/>
      <c r="EU1235" s="2"/>
      <c r="EV1235" s="2"/>
      <c r="EW1235" s="2"/>
      <c r="EX1235" s="2"/>
      <c r="EY1235" s="2"/>
      <c r="EZ1235" s="2"/>
      <c r="FA1235" s="2"/>
      <c r="FB1235" s="2"/>
      <c r="FC1235" s="2"/>
    </row>
    <row r="1236" spans="5:159" x14ac:dyDescent="0.3">
      <c r="E1236" s="2"/>
      <c r="F1236" s="2"/>
      <c r="G1236" s="2"/>
      <c r="H1236" s="2"/>
      <c r="I1236" s="2"/>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c r="BA1236" s="2"/>
      <c r="BB1236" s="2"/>
      <c r="BC1236" s="2"/>
      <c r="BD1236" s="2"/>
      <c r="BE1236" s="2"/>
      <c r="BF1236" s="2"/>
      <c r="BG1236" s="2"/>
      <c r="BH1236" s="2"/>
      <c r="BI1236" s="2"/>
      <c r="BJ1236" s="2"/>
      <c r="BK1236" s="2"/>
      <c r="BL1236" s="2"/>
      <c r="BM1236" s="2"/>
      <c r="BN1236" s="2"/>
      <c r="BO1236" s="2"/>
      <c r="BP1236" s="2"/>
      <c r="BQ1236" s="2"/>
      <c r="BR1236" s="2"/>
      <c r="BS1236" s="2"/>
      <c r="BT1236" s="2"/>
      <c r="BU1236" s="2"/>
      <c r="BV1236" s="2"/>
      <c r="BW1236" s="2"/>
      <c r="BX1236" s="2"/>
      <c r="BY1236" s="2"/>
      <c r="BZ1236" s="2"/>
      <c r="CA1236" s="2"/>
      <c r="CB1236" s="2"/>
      <c r="CC1236" s="2"/>
      <c r="CD1236" s="2"/>
      <c r="CE1236" s="2"/>
      <c r="CF1236" s="2"/>
      <c r="CG1236" s="2"/>
      <c r="CH1236" s="2"/>
      <c r="CI1236" s="2"/>
      <c r="CJ1236" s="2"/>
      <c r="CK1236" s="2"/>
      <c r="CL1236" s="2"/>
      <c r="CM1236" s="2"/>
      <c r="CN1236" s="2"/>
      <c r="CO1236" s="2"/>
      <c r="CP1236" s="2"/>
      <c r="CQ1236" s="2"/>
      <c r="CR1236" s="2"/>
      <c r="CS1236" s="2"/>
      <c r="CT1236" s="2"/>
      <c r="CU1236" s="2"/>
      <c r="CV1236" s="2"/>
      <c r="CW1236" s="2"/>
      <c r="CX1236" s="2"/>
      <c r="CY1236" s="2"/>
      <c r="CZ1236" s="2"/>
      <c r="DA1236" s="2"/>
      <c r="DB1236" s="2"/>
      <c r="DC1236" s="2"/>
      <c r="DD1236" s="2"/>
      <c r="DE1236" s="2"/>
      <c r="DF1236" s="2"/>
      <c r="DG1236" s="2"/>
      <c r="DH1236" s="2"/>
      <c r="DI1236" s="2"/>
      <c r="DJ1236" s="2"/>
      <c r="DK1236" s="2"/>
      <c r="DL1236" s="2"/>
      <c r="DM1236" s="2"/>
      <c r="DN1236" s="2"/>
      <c r="DO1236" s="2"/>
      <c r="DP1236" s="2"/>
      <c r="DQ1236" s="2"/>
      <c r="DR1236" s="2"/>
      <c r="DS1236" s="2"/>
      <c r="DT1236" s="2"/>
      <c r="DU1236" s="2"/>
      <c r="DV1236" s="2"/>
      <c r="DW1236" s="2"/>
      <c r="DX1236" s="2"/>
      <c r="DY1236" s="2"/>
      <c r="DZ1236" s="2"/>
      <c r="EA1236" s="2"/>
      <c r="EB1236" s="2"/>
      <c r="EC1236" s="2"/>
      <c r="ED1236" s="2"/>
      <c r="EE1236" s="2"/>
      <c r="EF1236" s="2"/>
      <c r="EG1236" s="2"/>
      <c r="EH1236" s="2"/>
      <c r="EI1236" s="2"/>
      <c r="EJ1236" s="2"/>
      <c r="EK1236" s="2"/>
      <c r="EL1236" s="2"/>
      <c r="EM1236" s="2"/>
      <c r="EN1236" s="2"/>
      <c r="EO1236" s="2"/>
      <c r="EP1236" s="2"/>
      <c r="EQ1236" s="2"/>
      <c r="ER1236" s="2"/>
      <c r="ES1236" s="2"/>
      <c r="ET1236" s="2"/>
      <c r="EU1236" s="2"/>
      <c r="EV1236" s="2"/>
      <c r="EW1236" s="2"/>
      <c r="EX1236" s="2"/>
      <c r="EY1236" s="2"/>
      <c r="EZ1236" s="2"/>
      <c r="FA1236" s="2"/>
      <c r="FB1236" s="2"/>
      <c r="FC1236" s="2"/>
    </row>
    <row r="1237" spans="5:159" x14ac:dyDescent="0.3">
      <c r="E1237" s="2"/>
      <c r="F1237" s="2"/>
      <c r="G1237" s="2"/>
      <c r="H1237" s="2"/>
      <c r="I1237" s="2"/>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c r="BA1237" s="2"/>
      <c r="BB1237" s="2"/>
      <c r="BC1237" s="2"/>
      <c r="BD1237" s="2"/>
      <c r="BE1237" s="2"/>
      <c r="BF1237" s="2"/>
      <c r="BG1237" s="2"/>
      <c r="BH1237" s="2"/>
      <c r="BI1237" s="2"/>
      <c r="BJ1237" s="2"/>
      <c r="BK1237" s="2"/>
      <c r="BL1237" s="2"/>
      <c r="BM1237" s="2"/>
      <c r="BN1237" s="2"/>
      <c r="BO1237" s="2"/>
      <c r="BP1237" s="2"/>
      <c r="BQ1237" s="2"/>
      <c r="BR1237" s="2"/>
      <c r="BS1237" s="2"/>
      <c r="BT1237" s="2"/>
      <c r="BU1237" s="2"/>
      <c r="BV1237" s="2"/>
      <c r="BW1237" s="2"/>
      <c r="BX1237" s="2"/>
      <c r="BY1237" s="2"/>
      <c r="BZ1237" s="2"/>
      <c r="CA1237" s="2"/>
      <c r="CB1237" s="2"/>
      <c r="CC1237" s="2"/>
      <c r="CD1237" s="2"/>
      <c r="CE1237" s="2"/>
      <c r="CF1237" s="2"/>
      <c r="CG1237" s="2"/>
      <c r="CH1237" s="2"/>
      <c r="CI1237" s="2"/>
      <c r="CJ1237" s="2"/>
      <c r="CK1237" s="2"/>
      <c r="CL1237" s="2"/>
      <c r="CM1237" s="2"/>
      <c r="CN1237" s="2"/>
      <c r="CO1237" s="2"/>
      <c r="CP1237" s="2"/>
      <c r="CQ1237" s="2"/>
      <c r="CR1237" s="2"/>
      <c r="CS1237" s="2"/>
      <c r="CT1237" s="2"/>
      <c r="CU1237" s="2"/>
      <c r="CV1237" s="2"/>
      <c r="CW1237" s="2"/>
      <c r="CX1237" s="2"/>
      <c r="CY1237" s="2"/>
      <c r="CZ1237" s="2"/>
      <c r="DA1237" s="2"/>
      <c r="DB1237" s="2"/>
      <c r="DC1237" s="2"/>
      <c r="DD1237" s="2"/>
      <c r="DE1237" s="2"/>
      <c r="DF1237" s="2"/>
      <c r="DG1237" s="2"/>
      <c r="DH1237" s="2"/>
      <c r="DI1237" s="2"/>
      <c r="DJ1237" s="2"/>
      <c r="DK1237" s="2"/>
      <c r="DL1237" s="2"/>
      <c r="DM1237" s="2"/>
      <c r="DN1237" s="2"/>
      <c r="DO1237" s="2"/>
      <c r="DP1237" s="2"/>
      <c r="DQ1237" s="2"/>
      <c r="DR1237" s="2"/>
      <c r="DS1237" s="2"/>
      <c r="DT1237" s="2"/>
      <c r="DU1237" s="2"/>
      <c r="DV1237" s="2"/>
      <c r="DW1237" s="2"/>
      <c r="DX1237" s="2"/>
      <c r="DY1237" s="2"/>
      <c r="DZ1237" s="2"/>
      <c r="EA1237" s="2"/>
      <c r="EB1237" s="2"/>
      <c r="EC1237" s="2"/>
      <c r="ED1237" s="2"/>
      <c r="EE1237" s="2"/>
      <c r="EF1237" s="2"/>
      <c r="EG1237" s="2"/>
      <c r="EH1237" s="2"/>
      <c r="EI1237" s="2"/>
      <c r="EJ1237" s="2"/>
      <c r="EK1237" s="2"/>
      <c r="EL1237" s="2"/>
      <c r="EM1237" s="2"/>
      <c r="EN1237" s="2"/>
      <c r="EO1237" s="2"/>
      <c r="EP1237" s="2"/>
      <c r="EQ1237" s="2"/>
      <c r="ER1237" s="2"/>
      <c r="ES1237" s="2"/>
      <c r="ET1237" s="2"/>
      <c r="EU1237" s="2"/>
      <c r="EV1237" s="2"/>
      <c r="EW1237" s="2"/>
      <c r="EX1237" s="2"/>
      <c r="EY1237" s="2"/>
      <c r="EZ1237" s="2"/>
      <c r="FA1237" s="2"/>
      <c r="FB1237" s="2"/>
      <c r="FC1237" s="2"/>
    </row>
    <row r="1238" spans="5:159" x14ac:dyDescent="0.3">
      <c r="E1238" s="2"/>
      <c r="F1238" s="2"/>
      <c r="G1238" s="2"/>
      <c r="H1238" s="2"/>
      <c r="I1238" s="2"/>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2"/>
      <c r="BM1238" s="2"/>
      <c r="BN1238" s="2"/>
      <c r="BO1238" s="2"/>
      <c r="BP1238" s="2"/>
      <c r="BQ1238" s="2"/>
      <c r="BR1238" s="2"/>
      <c r="BS1238" s="2"/>
      <c r="BT1238" s="2"/>
      <c r="BU1238" s="2"/>
      <c r="BV1238" s="2"/>
      <c r="BW1238" s="2"/>
      <c r="BX1238" s="2"/>
      <c r="BY1238" s="2"/>
      <c r="BZ1238" s="2"/>
      <c r="CA1238" s="2"/>
      <c r="CB1238" s="2"/>
      <c r="CC1238" s="2"/>
      <c r="CD1238" s="2"/>
      <c r="CE1238" s="2"/>
      <c r="CF1238" s="2"/>
      <c r="CG1238" s="2"/>
      <c r="CH1238" s="2"/>
      <c r="CI1238" s="2"/>
      <c r="CJ1238" s="2"/>
      <c r="CK1238" s="2"/>
      <c r="CL1238" s="2"/>
      <c r="CM1238" s="2"/>
      <c r="CN1238" s="2"/>
      <c r="CO1238" s="2"/>
      <c r="CP1238" s="2"/>
      <c r="CQ1238" s="2"/>
      <c r="CR1238" s="2"/>
      <c r="CS1238" s="2"/>
      <c r="CT1238" s="2"/>
      <c r="CU1238" s="2"/>
      <c r="CV1238" s="2"/>
      <c r="CW1238" s="2"/>
      <c r="CX1238" s="2"/>
      <c r="CY1238" s="2"/>
      <c r="CZ1238" s="2"/>
      <c r="DA1238" s="2"/>
      <c r="DB1238" s="2"/>
      <c r="DC1238" s="2"/>
      <c r="DD1238" s="2"/>
      <c r="DE1238" s="2"/>
      <c r="DF1238" s="2"/>
      <c r="DG1238" s="2"/>
      <c r="DH1238" s="2"/>
      <c r="DI1238" s="2"/>
      <c r="DJ1238" s="2"/>
      <c r="DK1238" s="2"/>
      <c r="DL1238" s="2"/>
      <c r="DM1238" s="2"/>
      <c r="DN1238" s="2"/>
      <c r="DO1238" s="2"/>
      <c r="DP1238" s="2"/>
      <c r="DQ1238" s="2"/>
      <c r="DR1238" s="2"/>
      <c r="DS1238" s="2"/>
      <c r="DT1238" s="2"/>
      <c r="DU1238" s="2"/>
      <c r="DV1238" s="2"/>
      <c r="DW1238" s="2"/>
      <c r="DX1238" s="2"/>
      <c r="DY1238" s="2"/>
      <c r="DZ1238" s="2"/>
      <c r="EA1238" s="2"/>
      <c r="EB1238" s="2"/>
      <c r="EC1238" s="2"/>
      <c r="ED1238" s="2"/>
      <c r="EE1238" s="2"/>
      <c r="EF1238" s="2"/>
      <c r="EG1238" s="2"/>
      <c r="EH1238" s="2"/>
      <c r="EI1238" s="2"/>
      <c r="EJ1238" s="2"/>
      <c r="EK1238" s="2"/>
      <c r="EL1238" s="2"/>
      <c r="EM1238" s="2"/>
      <c r="EN1238" s="2"/>
      <c r="EO1238" s="2"/>
      <c r="EP1238" s="2"/>
      <c r="EQ1238" s="2"/>
      <c r="ER1238" s="2"/>
      <c r="ES1238" s="2"/>
      <c r="ET1238" s="2"/>
      <c r="EU1238" s="2"/>
      <c r="EV1238" s="2"/>
      <c r="EW1238" s="2"/>
      <c r="EX1238" s="2"/>
      <c r="EY1238" s="2"/>
      <c r="EZ1238" s="2"/>
      <c r="FA1238" s="2"/>
      <c r="FB1238" s="2"/>
      <c r="FC1238" s="2"/>
    </row>
    <row r="1239" spans="5:159" x14ac:dyDescent="0.3">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row>
    <row r="1240" spans="5:159" x14ac:dyDescent="0.3">
      <c r="E1240" s="2"/>
      <c r="F1240" s="2"/>
      <c r="G1240" s="2"/>
      <c r="H1240" s="2"/>
      <c r="I1240" s="2"/>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c r="BA1240" s="2"/>
      <c r="BB1240" s="2"/>
      <c r="BC1240" s="2"/>
      <c r="BD1240" s="2"/>
      <c r="BE1240" s="2"/>
      <c r="BF1240" s="2"/>
      <c r="BG1240" s="2"/>
      <c r="BH1240" s="2"/>
      <c r="BI1240" s="2"/>
      <c r="BJ1240" s="2"/>
      <c r="BK1240" s="2"/>
      <c r="BL1240" s="2"/>
      <c r="BM1240" s="2"/>
      <c r="BN1240" s="2"/>
      <c r="BO1240" s="2"/>
      <c r="BP1240" s="2"/>
      <c r="BQ1240" s="2"/>
      <c r="BR1240" s="2"/>
      <c r="BS1240" s="2"/>
      <c r="BT1240" s="2"/>
      <c r="BU1240" s="2"/>
      <c r="BV1240" s="2"/>
      <c r="BW1240" s="2"/>
      <c r="BX1240" s="2"/>
      <c r="BY1240" s="2"/>
      <c r="BZ1240" s="2"/>
      <c r="CA1240" s="2"/>
      <c r="CB1240" s="2"/>
      <c r="CC1240" s="2"/>
      <c r="CD1240" s="2"/>
      <c r="CE1240" s="2"/>
      <c r="CF1240" s="2"/>
      <c r="CG1240" s="2"/>
      <c r="CH1240" s="2"/>
      <c r="CI1240" s="2"/>
      <c r="CJ1240" s="2"/>
      <c r="CK1240" s="2"/>
      <c r="CL1240" s="2"/>
      <c r="CM1240" s="2"/>
      <c r="CN1240" s="2"/>
      <c r="CO1240" s="2"/>
      <c r="CP1240" s="2"/>
      <c r="CQ1240" s="2"/>
      <c r="CR1240" s="2"/>
      <c r="CS1240" s="2"/>
      <c r="CT1240" s="2"/>
      <c r="CU1240" s="2"/>
      <c r="CV1240" s="2"/>
      <c r="CW1240" s="2"/>
      <c r="CX1240" s="2"/>
      <c r="CY1240" s="2"/>
      <c r="CZ1240" s="2"/>
      <c r="DA1240" s="2"/>
      <c r="DB1240" s="2"/>
      <c r="DC1240" s="2"/>
      <c r="DD1240" s="2"/>
      <c r="DE1240" s="2"/>
      <c r="DF1240" s="2"/>
      <c r="DG1240" s="2"/>
      <c r="DH1240" s="2"/>
      <c r="DI1240" s="2"/>
      <c r="DJ1240" s="2"/>
      <c r="DK1240" s="2"/>
      <c r="DL1240" s="2"/>
      <c r="DM1240" s="2"/>
      <c r="DN1240" s="2"/>
      <c r="DO1240" s="2"/>
      <c r="DP1240" s="2"/>
      <c r="DQ1240" s="2"/>
      <c r="DR1240" s="2"/>
      <c r="DS1240" s="2"/>
      <c r="DT1240" s="2"/>
      <c r="DU1240" s="2"/>
      <c r="DV1240" s="2"/>
      <c r="DW1240" s="2"/>
      <c r="DX1240" s="2"/>
      <c r="DY1240" s="2"/>
      <c r="DZ1240" s="2"/>
      <c r="EA1240" s="2"/>
      <c r="EB1240" s="2"/>
      <c r="EC1240" s="2"/>
      <c r="ED1240" s="2"/>
      <c r="EE1240" s="2"/>
      <c r="EF1240" s="2"/>
      <c r="EG1240" s="2"/>
      <c r="EH1240" s="2"/>
      <c r="EI1240" s="2"/>
      <c r="EJ1240" s="2"/>
      <c r="EK1240" s="2"/>
      <c r="EL1240" s="2"/>
      <c r="EM1240" s="2"/>
      <c r="EN1240" s="2"/>
      <c r="EO1240" s="2"/>
      <c r="EP1240" s="2"/>
      <c r="EQ1240" s="2"/>
      <c r="ER1240" s="2"/>
      <c r="ES1240" s="2"/>
      <c r="ET1240" s="2"/>
      <c r="EU1240" s="2"/>
      <c r="EV1240" s="2"/>
      <c r="EW1240" s="2"/>
      <c r="EX1240" s="2"/>
      <c r="EY1240" s="2"/>
      <c r="EZ1240" s="2"/>
      <c r="FA1240" s="2"/>
      <c r="FB1240" s="2"/>
      <c r="FC1240" s="2"/>
    </row>
    <row r="1241" spans="5:159" x14ac:dyDescent="0.3">
      <c r="E1241" s="2"/>
      <c r="F1241" s="2"/>
      <c r="G1241" s="2"/>
      <c r="H1241" s="2"/>
      <c r="I1241" s="2"/>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c r="BA1241" s="2"/>
      <c r="BB1241" s="2"/>
      <c r="BC1241" s="2"/>
      <c r="BD1241" s="2"/>
      <c r="BE1241" s="2"/>
      <c r="BF1241" s="2"/>
      <c r="BG1241" s="2"/>
      <c r="BH1241" s="2"/>
      <c r="BI1241" s="2"/>
      <c r="BJ1241" s="2"/>
      <c r="BK1241" s="2"/>
      <c r="BL1241" s="2"/>
      <c r="BM1241" s="2"/>
      <c r="BN1241" s="2"/>
      <c r="BO1241" s="2"/>
      <c r="BP1241" s="2"/>
      <c r="BQ1241" s="2"/>
      <c r="BR1241" s="2"/>
      <c r="BS1241" s="2"/>
      <c r="BT1241" s="2"/>
      <c r="BU1241" s="2"/>
      <c r="BV1241" s="2"/>
      <c r="BW1241" s="2"/>
      <c r="BX1241" s="2"/>
      <c r="BY1241" s="2"/>
      <c r="BZ1241" s="2"/>
      <c r="CA1241" s="2"/>
      <c r="CB1241" s="2"/>
      <c r="CC1241" s="2"/>
      <c r="CD1241" s="2"/>
      <c r="CE1241" s="2"/>
      <c r="CF1241" s="2"/>
      <c r="CG1241" s="2"/>
      <c r="CH1241" s="2"/>
      <c r="CI1241" s="2"/>
      <c r="CJ1241" s="2"/>
      <c r="CK1241" s="2"/>
      <c r="CL1241" s="2"/>
      <c r="CM1241" s="2"/>
      <c r="CN1241" s="2"/>
      <c r="CO1241" s="2"/>
      <c r="CP1241" s="2"/>
      <c r="CQ1241" s="2"/>
      <c r="CR1241" s="2"/>
      <c r="CS1241" s="2"/>
      <c r="CT1241" s="2"/>
      <c r="CU1241" s="2"/>
      <c r="CV1241" s="2"/>
      <c r="CW1241" s="2"/>
      <c r="CX1241" s="2"/>
      <c r="CY1241" s="2"/>
      <c r="CZ1241" s="2"/>
      <c r="DA1241" s="2"/>
      <c r="DB1241" s="2"/>
      <c r="DC1241" s="2"/>
      <c r="DD1241" s="2"/>
      <c r="DE1241" s="2"/>
      <c r="DF1241" s="2"/>
      <c r="DG1241" s="2"/>
      <c r="DH1241" s="2"/>
      <c r="DI1241" s="2"/>
      <c r="DJ1241" s="2"/>
      <c r="DK1241" s="2"/>
      <c r="DL1241" s="2"/>
      <c r="DM1241" s="2"/>
      <c r="DN1241" s="2"/>
      <c r="DO1241" s="2"/>
      <c r="DP1241" s="2"/>
      <c r="DQ1241" s="2"/>
      <c r="DR1241" s="2"/>
      <c r="DS1241" s="2"/>
      <c r="DT1241" s="2"/>
      <c r="DU1241" s="2"/>
      <c r="DV1241" s="2"/>
      <c r="DW1241" s="2"/>
      <c r="DX1241" s="2"/>
      <c r="DY1241" s="2"/>
      <c r="DZ1241" s="2"/>
      <c r="EA1241" s="2"/>
      <c r="EB1241" s="2"/>
      <c r="EC1241" s="2"/>
      <c r="ED1241" s="2"/>
      <c r="EE1241" s="2"/>
      <c r="EF1241" s="2"/>
      <c r="EG1241" s="2"/>
      <c r="EH1241" s="2"/>
      <c r="EI1241" s="2"/>
      <c r="EJ1241" s="2"/>
      <c r="EK1241" s="2"/>
      <c r="EL1241" s="2"/>
      <c r="EM1241" s="2"/>
      <c r="EN1241" s="2"/>
      <c r="EO1241" s="2"/>
      <c r="EP1241" s="2"/>
      <c r="EQ1241" s="2"/>
      <c r="ER1241" s="2"/>
      <c r="ES1241" s="2"/>
      <c r="ET1241" s="2"/>
      <c r="EU1241" s="2"/>
      <c r="EV1241" s="2"/>
      <c r="EW1241" s="2"/>
      <c r="EX1241" s="2"/>
      <c r="EY1241" s="2"/>
      <c r="EZ1241" s="2"/>
      <c r="FA1241" s="2"/>
      <c r="FB1241" s="2"/>
      <c r="FC1241" s="2"/>
    </row>
    <row r="1242" spans="5:159" x14ac:dyDescent="0.3">
      <c r="E1242" s="2"/>
      <c r="F1242" s="2"/>
      <c r="G1242" s="2"/>
      <c r="H1242" s="2"/>
      <c r="I1242" s="2"/>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c r="BA1242" s="2"/>
      <c r="BB1242" s="2"/>
      <c r="BC1242" s="2"/>
      <c r="BD1242" s="2"/>
      <c r="BE1242" s="2"/>
      <c r="BF1242" s="2"/>
      <c r="BG1242" s="2"/>
      <c r="BH1242" s="2"/>
      <c r="BI1242" s="2"/>
      <c r="BJ1242" s="2"/>
      <c r="BK1242" s="2"/>
      <c r="BL1242" s="2"/>
      <c r="BM1242" s="2"/>
      <c r="BN1242" s="2"/>
      <c r="BO1242" s="2"/>
      <c r="BP1242" s="2"/>
      <c r="BQ1242" s="2"/>
      <c r="BR1242" s="2"/>
      <c r="BS1242" s="2"/>
      <c r="BT1242" s="2"/>
      <c r="BU1242" s="2"/>
      <c r="BV1242" s="2"/>
      <c r="BW1242" s="2"/>
      <c r="BX1242" s="2"/>
      <c r="BY1242" s="2"/>
      <c r="BZ1242" s="2"/>
      <c r="CA1242" s="2"/>
      <c r="CB1242" s="2"/>
      <c r="CC1242" s="2"/>
      <c r="CD1242" s="2"/>
      <c r="CE1242" s="2"/>
      <c r="CF1242" s="2"/>
      <c r="CG1242" s="2"/>
      <c r="CH1242" s="2"/>
      <c r="CI1242" s="2"/>
      <c r="CJ1242" s="2"/>
      <c r="CK1242" s="2"/>
      <c r="CL1242" s="2"/>
      <c r="CM1242" s="2"/>
      <c r="CN1242" s="2"/>
      <c r="CO1242" s="2"/>
      <c r="CP1242" s="2"/>
      <c r="CQ1242" s="2"/>
      <c r="CR1242" s="2"/>
      <c r="CS1242" s="2"/>
      <c r="CT1242" s="2"/>
      <c r="CU1242" s="2"/>
      <c r="CV1242" s="2"/>
      <c r="CW1242" s="2"/>
      <c r="CX1242" s="2"/>
      <c r="CY1242" s="2"/>
      <c r="CZ1242" s="2"/>
      <c r="DA1242" s="2"/>
      <c r="DB1242" s="2"/>
      <c r="DC1242" s="2"/>
      <c r="DD1242" s="2"/>
      <c r="DE1242" s="2"/>
      <c r="DF1242" s="2"/>
      <c r="DG1242" s="2"/>
      <c r="DH1242" s="2"/>
      <c r="DI1242" s="2"/>
      <c r="DJ1242" s="2"/>
      <c r="DK1242" s="2"/>
      <c r="DL1242" s="2"/>
      <c r="DM1242" s="2"/>
      <c r="DN1242" s="2"/>
      <c r="DO1242" s="2"/>
      <c r="DP1242" s="2"/>
      <c r="DQ1242" s="2"/>
      <c r="DR1242" s="2"/>
      <c r="DS1242" s="2"/>
      <c r="DT1242" s="2"/>
      <c r="DU1242" s="2"/>
      <c r="DV1242" s="2"/>
      <c r="DW1242" s="2"/>
      <c r="DX1242" s="2"/>
      <c r="DY1242" s="2"/>
      <c r="DZ1242" s="2"/>
      <c r="EA1242" s="2"/>
      <c r="EB1242" s="2"/>
      <c r="EC1242" s="2"/>
      <c r="ED1242" s="2"/>
      <c r="EE1242" s="2"/>
      <c r="EF1242" s="2"/>
      <c r="EG1242" s="2"/>
      <c r="EH1242" s="2"/>
      <c r="EI1242" s="2"/>
      <c r="EJ1242" s="2"/>
      <c r="EK1242" s="2"/>
      <c r="EL1242" s="2"/>
      <c r="EM1242" s="2"/>
      <c r="EN1242" s="2"/>
      <c r="EO1242" s="2"/>
      <c r="EP1242" s="2"/>
      <c r="EQ1242" s="2"/>
      <c r="ER1242" s="2"/>
      <c r="ES1242" s="2"/>
      <c r="ET1242" s="2"/>
      <c r="EU1242" s="2"/>
      <c r="EV1242" s="2"/>
      <c r="EW1242" s="2"/>
      <c r="EX1242" s="2"/>
      <c r="EY1242" s="2"/>
      <c r="EZ1242" s="2"/>
      <c r="FA1242" s="2"/>
      <c r="FB1242" s="2"/>
      <c r="FC1242" s="2"/>
    </row>
    <row r="1243" spans="5:159" x14ac:dyDescent="0.3">
      <c r="E1243" s="2"/>
      <c r="F1243" s="2"/>
      <c r="G1243" s="2"/>
      <c r="H1243" s="2"/>
      <c r="I1243" s="2"/>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c r="BA1243" s="2"/>
      <c r="BB1243" s="2"/>
      <c r="BC1243" s="2"/>
      <c r="BD1243" s="2"/>
      <c r="BE1243" s="2"/>
      <c r="BF1243" s="2"/>
      <c r="BG1243" s="2"/>
      <c r="BH1243" s="2"/>
      <c r="BI1243" s="2"/>
      <c r="BJ1243" s="2"/>
      <c r="BK1243" s="2"/>
      <c r="BL1243" s="2"/>
      <c r="BM1243" s="2"/>
      <c r="BN1243" s="2"/>
      <c r="BO1243" s="2"/>
      <c r="BP1243" s="2"/>
      <c r="BQ1243" s="2"/>
      <c r="BR1243" s="2"/>
      <c r="BS1243" s="2"/>
      <c r="BT1243" s="2"/>
      <c r="BU1243" s="2"/>
      <c r="BV1243" s="2"/>
      <c r="BW1243" s="2"/>
      <c r="BX1243" s="2"/>
      <c r="BY1243" s="2"/>
      <c r="BZ1243" s="2"/>
      <c r="CA1243" s="2"/>
      <c r="CB1243" s="2"/>
      <c r="CC1243" s="2"/>
      <c r="CD1243" s="2"/>
      <c r="CE1243" s="2"/>
      <c r="CF1243" s="2"/>
      <c r="CG1243" s="2"/>
      <c r="CH1243" s="2"/>
      <c r="CI1243" s="2"/>
      <c r="CJ1243" s="2"/>
      <c r="CK1243" s="2"/>
      <c r="CL1243" s="2"/>
      <c r="CM1243" s="2"/>
      <c r="CN1243" s="2"/>
      <c r="CO1243" s="2"/>
      <c r="CP1243" s="2"/>
      <c r="CQ1243" s="2"/>
      <c r="CR1243" s="2"/>
      <c r="CS1243" s="2"/>
      <c r="CT1243" s="2"/>
      <c r="CU1243" s="2"/>
      <c r="CV1243" s="2"/>
      <c r="CW1243" s="2"/>
      <c r="CX1243" s="2"/>
      <c r="CY1243" s="2"/>
      <c r="CZ1243" s="2"/>
      <c r="DA1243" s="2"/>
      <c r="DB1243" s="2"/>
      <c r="DC1243" s="2"/>
      <c r="DD1243" s="2"/>
      <c r="DE1243" s="2"/>
      <c r="DF1243" s="2"/>
      <c r="DG1243" s="2"/>
      <c r="DH1243" s="2"/>
      <c r="DI1243" s="2"/>
      <c r="DJ1243" s="2"/>
      <c r="DK1243" s="2"/>
      <c r="DL1243" s="2"/>
      <c r="DM1243" s="2"/>
      <c r="DN1243" s="2"/>
      <c r="DO1243" s="2"/>
      <c r="DP1243" s="2"/>
      <c r="DQ1243" s="2"/>
      <c r="DR1243" s="2"/>
      <c r="DS1243" s="2"/>
      <c r="DT1243" s="2"/>
      <c r="DU1243" s="2"/>
      <c r="DV1243" s="2"/>
      <c r="DW1243" s="2"/>
      <c r="DX1243" s="2"/>
      <c r="DY1243" s="2"/>
      <c r="DZ1243" s="2"/>
      <c r="EA1243" s="2"/>
      <c r="EB1243" s="2"/>
      <c r="EC1243" s="2"/>
      <c r="ED1243" s="2"/>
      <c r="EE1243" s="2"/>
      <c r="EF1243" s="2"/>
      <c r="EG1243" s="2"/>
      <c r="EH1243" s="2"/>
      <c r="EI1243" s="2"/>
      <c r="EJ1243" s="2"/>
      <c r="EK1243" s="2"/>
      <c r="EL1243" s="2"/>
      <c r="EM1243" s="2"/>
      <c r="EN1243" s="2"/>
      <c r="EO1243" s="2"/>
      <c r="EP1243" s="2"/>
      <c r="EQ1243" s="2"/>
      <c r="ER1243" s="2"/>
      <c r="ES1243" s="2"/>
      <c r="ET1243" s="2"/>
      <c r="EU1243" s="2"/>
      <c r="EV1243" s="2"/>
      <c r="EW1243" s="2"/>
      <c r="EX1243" s="2"/>
      <c r="EY1243" s="2"/>
      <c r="EZ1243" s="2"/>
      <c r="FA1243" s="2"/>
      <c r="FB1243" s="2"/>
      <c r="FC1243" s="2"/>
    </row>
    <row r="1244" spans="5:159" x14ac:dyDescent="0.3">
      <c r="E1244" s="2"/>
      <c r="F1244" s="2"/>
      <c r="G1244" s="2"/>
      <c r="H1244" s="2"/>
      <c r="I1244" s="2"/>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c r="AZ1244" s="2"/>
      <c r="BA1244" s="2"/>
      <c r="BB1244" s="2"/>
      <c r="BC1244" s="2"/>
      <c r="BD1244" s="2"/>
      <c r="BE1244" s="2"/>
      <c r="BF1244" s="2"/>
      <c r="BG1244" s="2"/>
      <c r="BH1244" s="2"/>
      <c r="BI1244" s="2"/>
      <c r="BJ1244" s="2"/>
      <c r="BK1244" s="2"/>
      <c r="BL1244" s="2"/>
      <c r="BM1244" s="2"/>
      <c r="BN1244" s="2"/>
      <c r="BO1244" s="2"/>
      <c r="BP1244" s="2"/>
      <c r="BQ1244" s="2"/>
      <c r="BR1244" s="2"/>
      <c r="BS1244" s="2"/>
      <c r="BT1244" s="2"/>
      <c r="BU1244" s="2"/>
      <c r="BV1244" s="2"/>
      <c r="BW1244" s="2"/>
      <c r="BX1244" s="2"/>
      <c r="BY1244" s="2"/>
      <c r="BZ1244" s="2"/>
      <c r="CA1244" s="2"/>
      <c r="CB1244" s="2"/>
      <c r="CC1244" s="2"/>
      <c r="CD1244" s="2"/>
      <c r="CE1244" s="2"/>
      <c r="CF1244" s="2"/>
      <c r="CG1244" s="2"/>
      <c r="CH1244" s="2"/>
      <c r="CI1244" s="2"/>
      <c r="CJ1244" s="2"/>
      <c r="CK1244" s="2"/>
      <c r="CL1244" s="2"/>
      <c r="CM1244" s="2"/>
      <c r="CN1244" s="2"/>
      <c r="CO1244" s="2"/>
      <c r="CP1244" s="2"/>
      <c r="CQ1244" s="2"/>
      <c r="CR1244" s="2"/>
      <c r="CS1244" s="2"/>
      <c r="CT1244" s="2"/>
      <c r="CU1244" s="2"/>
      <c r="CV1244" s="2"/>
      <c r="CW1244" s="2"/>
      <c r="CX1244" s="2"/>
      <c r="CY1244" s="2"/>
      <c r="CZ1244" s="2"/>
      <c r="DA1244" s="2"/>
      <c r="DB1244" s="2"/>
      <c r="DC1244" s="2"/>
      <c r="DD1244" s="2"/>
      <c r="DE1244" s="2"/>
      <c r="DF1244" s="2"/>
      <c r="DG1244" s="2"/>
      <c r="DH1244" s="2"/>
      <c r="DI1244" s="2"/>
      <c r="DJ1244" s="2"/>
      <c r="DK1244" s="2"/>
      <c r="DL1244" s="2"/>
      <c r="DM1244" s="2"/>
      <c r="DN1244" s="2"/>
      <c r="DO1244" s="2"/>
      <c r="DP1244" s="2"/>
      <c r="DQ1244" s="2"/>
      <c r="DR1244" s="2"/>
      <c r="DS1244" s="2"/>
      <c r="DT1244" s="2"/>
      <c r="DU1244" s="2"/>
      <c r="DV1244" s="2"/>
      <c r="DW1244" s="2"/>
      <c r="DX1244" s="2"/>
      <c r="DY1244" s="2"/>
      <c r="DZ1244" s="2"/>
      <c r="EA1244" s="2"/>
      <c r="EB1244" s="2"/>
      <c r="EC1244" s="2"/>
      <c r="ED1244" s="2"/>
      <c r="EE1244" s="2"/>
      <c r="EF1244" s="2"/>
      <c r="EG1244" s="2"/>
      <c r="EH1244" s="2"/>
      <c r="EI1244" s="2"/>
      <c r="EJ1244" s="2"/>
      <c r="EK1244" s="2"/>
      <c r="EL1244" s="2"/>
      <c r="EM1244" s="2"/>
      <c r="EN1244" s="2"/>
      <c r="EO1244" s="2"/>
      <c r="EP1244" s="2"/>
      <c r="EQ1244" s="2"/>
      <c r="ER1244" s="2"/>
      <c r="ES1244" s="2"/>
      <c r="ET1244" s="2"/>
      <c r="EU1244" s="2"/>
      <c r="EV1244" s="2"/>
      <c r="EW1244" s="2"/>
      <c r="EX1244" s="2"/>
      <c r="EY1244" s="2"/>
      <c r="EZ1244" s="2"/>
      <c r="FA1244" s="2"/>
      <c r="FB1244" s="2"/>
      <c r="FC1244" s="2"/>
    </row>
    <row r="1245" spans="5:159" x14ac:dyDescent="0.3">
      <c r="E1245" s="2"/>
      <c r="F1245" s="2"/>
      <c r="G1245" s="2"/>
      <c r="H1245" s="2"/>
      <c r="I1245" s="2"/>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c r="BA1245" s="2"/>
      <c r="BB1245" s="2"/>
      <c r="BC1245" s="2"/>
      <c r="BD1245" s="2"/>
      <c r="BE1245" s="2"/>
      <c r="BF1245" s="2"/>
      <c r="BG1245" s="2"/>
      <c r="BH1245" s="2"/>
      <c r="BI1245" s="2"/>
      <c r="BJ1245" s="2"/>
      <c r="BK1245" s="2"/>
      <c r="BL1245" s="2"/>
      <c r="BM1245" s="2"/>
      <c r="BN1245" s="2"/>
      <c r="BO1245" s="2"/>
      <c r="BP1245" s="2"/>
      <c r="BQ1245" s="2"/>
      <c r="BR1245" s="2"/>
      <c r="BS1245" s="2"/>
      <c r="BT1245" s="2"/>
      <c r="BU1245" s="2"/>
      <c r="BV1245" s="2"/>
      <c r="BW1245" s="2"/>
      <c r="BX1245" s="2"/>
      <c r="BY1245" s="2"/>
      <c r="BZ1245" s="2"/>
      <c r="CA1245" s="2"/>
      <c r="CB1245" s="2"/>
      <c r="CC1245" s="2"/>
      <c r="CD1245" s="2"/>
      <c r="CE1245" s="2"/>
      <c r="CF1245" s="2"/>
      <c r="CG1245" s="2"/>
      <c r="CH1245" s="2"/>
      <c r="CI1245" s="2"/>
      <c r="CJ1245" s="2"/>
      <c r="CK1245" s="2"/>
      <c r="CL1245" s="2"/>
      <c r="CM1245" s="2"/>
      <c r="CN1245" s="2"/>
      <c r="CO1245" s="2"/>
      <c r="CP1245" s="2"/>
      <c r="CQ1245" s="2"/>
      <c r="CR1245" s="2"/>
      <c r="CS1245" s="2"/>
      <c r="CT1245" s="2"/>
      <c r="CU1245" s="2"/>
      <c r="CV1245" s="2"/>
      <c r="CW1245" s="2"/>
      <c r="CX1245" s="2"/>
      <c r="CY1245" s="2"/>
      <c r="CZ1245" s="2"/>
      <c r="DA1245" s="2"/>
      <c r="DB1245" s="2"/>
      <c r="DC1245" s="2"/>
      <c r="DD1245" s="2"/>
      <c r="DE1245" s="2"/>
      <c r="DF1245" s="2"/>
      <c r="DG1245" s="2"/>
      <c r="DH1245" s="2"/>
      <c r="DI1245" s="2"/>
      <c r="DJ1245" s="2"/>
      <c r="DK1245" s="2"/>
      <c r="DL1245" s="2"/>
      <c r="DM1245" s="2"/>
      <c r="DN1245" s="2"/>
      <c r="DO1245" s="2"/>
      <c r="DP1245" s="2"/>
      <c r="DQ1245" s="2"/>
      <c r="DR1245" s="2"/>
      <c r="DS1245" s="2"/>
      <c r="DT1245" s="2"/>
      <c r="DU1245" s="2"/>
      <c r="DV1245" s="2"/>
      <c r="DW1245" s="2"/>
      <c r="DX1245" s="2"/>
      <c r="DY1245" s="2"/>
      <c r="DZ1245" s="2"/>
      <c r="EA1245" s="2"/>
      <c r="EB1245" s="2"/>
      <c r="EC1245" s="2"/>
      <c r="ED1245" s="2"/>
      <c r="EE1245" s="2"/>
      <c r="EF1245" s="2"/>
      <c r="EG1245" s="2"/>
      <c r="EH1245" s="2"/>
      <c r="EI1245" s="2"/>
      <c r="EJ1245" s="2"/>
      <c r="EK1245" s="2"/>
      <c r="EL1245" s="2"/>
      <c r="EM1245" s="2"/>
      <c r="EN1245" s="2"/>
      <c r="EO1245" s="2"/>
      <c r="EP1245" s="2"/>
      <c r="EQ1245" s="2"/>
      <c r="ER1245" s="2"/>
      <c r="ES1245" s="2"/>
      <c r="ET1245" s="2"/>
      <c r="EU1245" s="2"/>
      <c r="EV1245" s="2"/>
      <c r="EW1245" s="2"/>
      <c r="EX1245" s="2"/>
      <c r="EY1245" s="2"/>
      <c r="EZ1245" s="2"/>
      <c r="FA1245" s="2"/>
      <c r="FB1245" s="2"/>
      <c r="FC1245" s="2"/>
    </row>
  </sheetData>
  <sheetProtection formatCells="0" formatColumns="0" formatRows="0" insertColumns="0" insertRows="0" insertHyperlinks="0" deleteColumns="0" deleteRows="0" sort="0" autoFilter="0" pivotTables="0"/>
  <mergeCells count="82">
    <mergeCell ref="A115:D115"/>
    <mergeCell ref="A91:D91"/>
    <mergeCell ref="A111:D111"/>
    <mergeCell ref="A116:D116"/>
    <mergeCell ref="A122:D122"/>
    <mergeCell ref="A120:D120"/>
    <mergeCell ref="A121:D121"/>
    <mergeCell ref="A114:D114"/>
    <mergeCell ref="A109:D109"/>
    <mergeCell ref="A92:D92"/>
    <mergeCell ref="A93:D93"/>
    <mergeCell ref="A97:D97"/>
    <mergeCell ref="A99:D99"/>
    <mergeCell ref="A107:D107"/>
    <mergeCell ref="A86:D86"/>
    <mergeCell ref="A51:D51"/>
    <mergeCell ref="A87:D87"/>
    <mergeCell ref="A95:D95"/>
    <mergeCell ref="A102:D102"/>
    <mergeCell ref="A79:D79"/>
    <mergeCell ref="A80:D80"/>
    <mergeCell ref="A81:D81"/>
    <mergeCell ref="A83:D83"/>
    <mergeCell ref="A55:D55"/>
    <mergeCell ref="A60:D60"/>
    <mergeCell ref="A100:D100"/>
    <mergeCell ref="A98:D98"/>
    <mergeCell ref="A78:D78"/>
    <mergeCell ref="A64:D64"/>
    <mergeCell ref="A26:D26"/>
    <mergeCell ref="A31:D31"/>
    <mergeCell ref="A104:D104"/>
    <mergeCell ref="A108:D108"/>
    <mergeCell ref="A105:D105"/>
    <mergeCell ref="A106:D106"/>
    <mergeCell ref="A72:D72"/>
    <mergeCell ref="A73:D73"/>
    <mergeCell ref="A74:D74"/>
    <mergeCell ref="A77:D77"/>
    <mergeCell ref="A76:D76"/>
    <mergeCell ref="A85:D85"/>
    <mergeCell ref="A90:D90"/>
    <mergeCell ref="A82:D82"/>
    <mergeCell ref="A94:D94"/>
    <mergeCell ref="A84:D84"/>
    <mergeCell ref="B9:D9"/>
    <mergeCell ref="A18:D18"/>
    <mergeCell ref="A11:B12"/>
    <mergeCell ref="C11:D12"/>
    <mergeCell ref="A13:B14"/>
    <mergeCell ref="C13:D14"/>
    <mergeCell ref="A75:D75"/>
    <mergeCell ref="A40:D40"/>
    <mergeCell ref="A37:D37"/>
    <mergeCell ref="A38:D38"/>
    <mergeCell ref="A28:D28"/>
    <mergeCell ref="A36:D36"/>
    <mergeCell ref="A42:D42"/>
    <mergeCell ref="A46:D46"/>
    <mergeCell ref="A69:D69"/>
    <mergeCell ref="A49:D49"/>
    <mergeCell ref="A62:D62"/>
    <mergeCell ref="A63:D63"/>
    <mergeCell ref="A65:D65"/>
    <mergeCell ref="A67:D67"/>
    <mergeCell ref="A68:D68"/>
    <mergeCell ref="A1:D1"/>
    <mergeCell ref="A39:D39"/>
    <mergeCell ref="B4:D4"/>
    <mergeCell ref="A30:D30"/>
    <mergeCell ref="A32:D32"/>
    <mergeCell ref="A33:D33"/>
    <mergeCell ref="A35:D35"/>
    <mergeCell ref="A34:D34"/>
    <mergeCell ref="A29:D29"/>
    <mergeCell ref="A21:D21"/>
    <mergeCell ref="A22:D22"/>
    <mergeCell ref="A23:D23"/>
    <mergeCell ref="A24:D24"/>
    <mergeCell ref="A25:D25"/>
    <mergeCell ref="A20:D20"/>
    <mergeCell ref="A8:D8"/>
  </mergeCells>
  <conditionalFormatting sqref="C3">
    <cfRule type="expression" dxfId="553" priority="2">
      <formula>$B2="Licence"</formula>
    </cfRule>
  </conditionalFormatting>
  <conditionalFormatting sqref="C5">
    <cfRule type="expression" dxfId="552" priority="1">
      <formula>$B2="Licence"</formula>
    </cfRule>
  </conditionalFormatting>
  <dataValidations count="4">
    <dataValidation type="list" allowBlank="1" showInputMessage="1" showErrorMessage="1" sqref="B4:D4" xr:uid="{00000000-0002-0000-0200-000000000000}">
      <formula1>INDIRECT($B$3)</formula1>
    </dataValidation>
    <dataValidation type="list" allowBlank="1" showInputMessage="1" showErrorMessage="1" sqref="B3:C3" xr:uid="{00000000-0002-0000-0200-000001000000}">
      <formula1>list_cmp</formula1>
    </dataValidation>
    <dataValidation type="list" allowBlank="1" showInputMessage="1" showErrorMessage="1" sqref="B6:C6" xr:uid="{00000000-0002-0000-0200-000002000000}">
      <formula1>List_RegimeInscription</formula1>
    </dataValidation>
    <dataValidation type="list" allowBlank="1" showInputMessage="1" showErrorMessage="1" sqref="B2" xr:uid="{00000000-0002-0000-0200-000003000000}">
      <formula1>list_typdiplome</formula1>
    </dataValidation>
  </dataValidations>
  <hyperlinks>
    <hyperlink ref="A122:D122" r:id="rId1" display="Arrêté du 22 janvier 2014 fixant le cadre national des formations conduisant à la délivrance des diplômes nationaux de licence, de licence professionnelle et de master" xr:uid="{10A2A22D-D234-4DBB-965D-9AF9AD095D76}"/>
    <hyperlink ref="A121:D121" r:id="rId2" display="Arrêté du 30 juillet 2018 relatif au diplôme national de licence" xr:uid="{F522F5AD-86F2-4A81-89E3-A167B269E1DE}"/>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85E2F-DA3F-4907-8460-8F7BF248E553}">
  <dimension ref="A1:A25"/>
  <sheetViews>
    <sheetView workbookViewId="0">
      <selection activeCell="A25" sqref="A25"/>
    </sheetView>
  </sheetViews>
  <sheetFormatPr baseColWidth="10" defaultRowHeight="14.4" x14ac:dyDescent="0.3"/>
  <cols>
    <col min="1" max="1" width="155" customWidth="1"/>
  </cols>
  <sheetData>
    <row r="1" spans="1:1" ht="18" x14ac:dyDescent="0.3">
      <c r="A1" s="167" t="s">
        <v>472</v>
      </c>
    </row>
    <row r="2" spans="1:1" x14ac:dyDescent="0.3">
      <c r="A2" s="168" t="s">
        <v>473</v>
      </c>
    </row>
    <row r="3" spans="1:1" ht="28.8" x14ac:dyDescent="0.3">
      <c r="A3" s="164" t="s">
        <v>474</v>
      </c>
    </row>
    <row r="4" spans="1:1" x14ac:dyDescent="0.3">
      <c r="A4" s="161"/>
    </row>
    <row r="5" spans="1:1" x14ac:dyDescent="0.3">
      <c r="A5" s="169" t="s">
        <v>475</v>
      </c>
    </row>
    <row r="6" spans="1:1" ht="28.8" x14ac:dyDescent="0.3">
      <c r="A6" s="164" t="s">
        <v>476</v>
      </c>
    </row>
    <row r="7" spans="1:1" x14ac:dyDescent="0.3">
      <c r="A7" s="164"/>
    </row>
    <row r="8" spans="1:1" x14ac:dyDescent="0.3">
      <c r="A8" s="161" t="s">
        <v>477</v>
      </c>
    </row>
    <row r="9" spans="1:1" ht="43.2" x14ac:dyDescent="0.3">
      <c r="A9" s="169" t="s">
        <v>478</v>
      </c>
    </row>
    <row r="10" spans="1:1" x14ac:dyDescent="0.3">
      <c r="A10" s="164"/>
    </row>
    <row r="11" spans="1:1" x14ac:dyDescent="0.3">
      <c r="A11" s="168" t="s">
        <v>479</v>
      </c>
    </row>
    <row r="12" spans="1:1" x14ac:dyDescent="0.3">
      <c r="A12" s="164" t="s">
        <v>480</v>
      </c>
    </row>
    <row r="13" spans="1:1" x14ac:dyDescent="0.3">
      <c r="A13" s="161" t="s">
        <v>488</v>
      </c>
    </row>
    <row r="14" spans="1:1" x14ac:dyDescent="0.3">
      <c r="A14" s="161" t="s">
        <v>489</v>
      </c>
    </row>
    <row r="15" spans="1:1" x14ac:dyDescent="0.3">
      <c r="A15" s="161" t="s">
        <v>481</v>
      </c>
    </row>
    <row r="16" spans="1:1" x14ac:dyDescent="0.3">
      <c r="A16" s="161"/>
    </row>
    <row r="17" spans="1:1" x14ac:dyDescent="0.3">
      <c r="A17" s="161"/>
    </row>
    <row r="18" spans="1:1" x14ac:dyDescent="0.3">
      <c r="A18" s="170" t="s">
        <v>482</v>
      </c>
    </row>
    <row r="19" spans="1:1" ht="43.2" x14ac:dyDescent="0.3">
      <c r="A19" s="164" t="s">
        <v>483</v>
      </c>
    </row>
    <row r="20" spans="1:1" ht="28.8" x14ac:dyDescent="0.3">
      <c r="A20" s="169" t="s">
        <v>484</v>
      </c>
    </row>
    <row r="21" spans="1:1" ht="28.8" x14ac:dyDescent="0.3">
      <c r="A21" s="164" t="s">
        <v>485</v>
      </c>
    </row>
    <row r="22" spans="1:1" ht="15.6" x14ac:dyDescent="0.3">
      <c r="A22" s="171"/>
    </row>
    <row r="23" spans="1:1" ht="15.6" x14ac:dyDescent="0.3">
      <c r="A23" s="171"/>
    </row>
    <row r="24" spans="1:1" ht="15.6" x14ac:dyDescent="0.3">
      <c r="A24" s="172" t="s">
        <v>491</v>
      </c>
    </row>
    <row r="25" spans="1:1" ht="15.6" x14ac:dyDescent="0.3">
      <c r="A25" s="17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P307"/>
  <sheetViews>
    <sheetView topLeftCell="B29" zoomScale="50" zoomScaleNormal="50" workbookViewId="0">
      <selection activeCell="P43" sqref="P43"/>
    </sheetView>
  </sheetViews>
  <sheetFormatPr baseColWidth="10" defaultColWidth="11.44140625" defaultRowHeight="14.4" x14ac:dyDescent="0.3"/>
  <cols>
    <col min="1" max="1" width="18.5546875" style="16" customWidth="1"/>
    <col min="2" max="2" width="53.5546875" style="16" customWidth="1"/>
    <col min="3" max="3" width="18" style="16" customWidth="1"/>
    <col min="4" max="4" width="15.6640625" style="16" customWidth="1"/>
    <col min="5" max="5" width="27.33203125" style="16" customWidth="1"/>
    <col min="6" max="6" width="24.6640625" style="16" customWidth="1"/>
    <col min="7" max="7" width="29.109375" style="16" customWidth="1"/>
    <col min="8" max="8" width="45.109375" style="16" customWidth="1"/>
    <col min="9" max="9" width="17" style="16" customWidth="1"/>
    <col min="10" max="10" width="14.33203125" style="16" customWidth="1"/>
    <col min="11" max="11" width="14.6640625" style="16" customWidth="1"/>
    <col min="12" max="13" width="21.6640625" style="16" customWidth="1"/>
    <col min="14" max="14" width="47.6640625" style="16" customWidth="1"/>
    <col min="15" max="15" width="54.109375" style="16" customWidth="1"/>
    <col min="16" max="16" width="21.6640625" customWidth="1"/>
  </cols>
  <sheetData>
    <row r="1" spans="1:10" x14ac:dyDescent="0.3">
      <c r="A1" s="265"/>
      <c r="B1" s="265"/>
      <c r="C1" s="265"/>
      <c r="D1" s="265"/>
      <c r="E1" s="265"/>
      <c r="F1" s="265"/>
      <c r="G1" s="265"/>
      <c r="H1" s="265"/>
      <c r="I1" s="265"/>
      <c r="J1" s="265"/>
    </row>
    <row r="2" spans="1:10" x14ac:dyDescent="0.3">
      <c r="A2" s="265"/>
      <c r="B2" s="265"/>
      <c r="C2" s="265"/>
      <c r="D2" s="265"/>
      <c r="E2" s="265"/>
      <c r="F2" s="265"/>
      <c r="G2" s="265"/>
      <c r="H2" s="265"/>
      <c r="I2" s="265"/>
      <c r="J2" s="265"/>
    </row>
    <row r="3" spans="1:10" x14ac:dyDescent="0.3">
      <c r="A3" s="265"/>
      <c r="B3" s="265"/>
      <c r="C3" s="265"/>
      <c r="D3" s="265"/>
      <c r="E3" s="265"/>
      <c r="F3" s="265"/>
      <c r="G3" s="265"/>
      <c r="H3" s="265"/>
      <c r="I3" s="265"/>
      <c r="J3" s="265"/>
    </row>
    <row r="4" spans="1:10" x14ac:dyDescent="0.3">
      <c r="A4" s="265"/>
      <c r="B4" s="265"/>
      <c r="C4" s="265"/>
      <c r="D4" s="265"/>
      <c r="E4" s="265"/>
      <c r="F4" s="265"/>
      <c r="G4" s="265"/>
      <c r="H4" s="265"/>
      <c r="I4" s="265"/>
      <c r="J4" s="265"/>
    </row>
    <row r="5" spans="1:10" x14ac:dyDescent="0.3">
      <c r="A5" s="265"/>
      <c r="B5" s="265"/>
      <c r="C5" s="265"/>
      <c r="D5" s="265"/>
      <c r="E5" s="265"/>
      <c r="F5" s="265"/>
      <c r="G5" s="265"/>
      <c r="H5" s="265"/>
      <c r="I5" s="265"/>
      <c r="J5" s="265"/>
    </row>
    <row r="6" spans="1:10" x14ac:dyDescent="0.3">
      <c r="A6" s="265"/>
      <c r="B6" s="265"/>
      <c r="C6" s="265"/>
      <c r="D6" s="265"/>
      <c r="E6" s="265"/>
      <c r="F6" s="265"/>
      <c r="G6" s="265"/>
      <c r="H6" s="265"/>
      <c r="I6" s="265"/>
      <c r="J6" s="265"/>
    </row>
    <row r="7" spans="1:10" ht="18" customHeight="1" x14ac:dyDescent="0.3">
      <c r="A7" s="244" t="s">
        <v>237</v>
      </c>
      <c r="B7" s="247" t="str">
        <f>'Fiche Générale'!B3</f>
        <v>Portail_SV</v>
      </c>
      <c r="C7" s="244" t="s">
        <v>238</v>
      </c>
      <c r="D7" s="244"/>
      <c r="E7" s="246" t="str">
        <f>'Fiche Générale'!B4</f>
        <v>Sciences de la vie</v>
      </c>
      <c r="F7" s="247"/>
      <c r="G7" s="244" t="s">
        <v>239</v>
      </c>
      <c r="H7" s="264" t="str">
        <f>'Fiche Générale'!B5</f>
        <v>SLVBP3</v>
      </c>
      <c r="I7" s="264"/>
      <c r="J7" s="264"/>
    </row>
    <row r="8" spans="1:10" ht="18" customHeight="1" x14ac:dyDescent="0.3">
      <c r="A8" s="244"/>
      <c r="B8" s="249"/>
      <c r="C8" s="244"/>
      <c r="D8" s="244"/>
      <c r="E8" s="248"/>
      <c r="F8" s="249"/>
      <c r="G8" s="244"/>
      <c r="H8" s="264"/>
      <c r="I8" s="264"/>
      <c r="J8" s="264"/>
    </row>
    <row r="9" spans="1:10" ht="18" customHeight="1" x14ac:dyDescent="0.3">
      <c r="A9" s="244"/>
      <c r="B9" s="249"/>
      <c r="C9" s="244"/>
      <c r="D9" s="244"/>
      <c r="E9" s="250"/>
      <c r="F9" s="251"/>
      <c r="G9" s="244"/>
      <c r="H9" s="264"/>
      <c r="I9" s="264"/>
      <c r="J9" s="264"/>
    </row>
    <row r="10" spans="1:10" ht="18" customHeight="1" x14ac:dyDescent="0.3">
      <c r="A10" s="244"/>
      <c r="B10" s="249"/>
      <c r="C10" s="245" t="s">
        <v>240</v>
      </c>
      <c r="D10" s="245"/>
      <c r="E10" s="252" t="str">
        <f>'Fiche Générale'!B9</f>
        <v>Biochimie Physiologie Neurobiologie (BPN)</v>
      </c>
      <c r="F10" s="253"/>
      <c r="G10" s="253"/>
      <c r="H10" s="253"/>
      <c r="I10" s="253"/>
      <c r="J10" s="254"/>
    </row>
    <row r="11" spans="1:10" ht="18" customHeight="1" x14ac:dyDescent="0.3">
      <c r="A11" s="244"/>
      <c r="B11" s="251"/>
      <c r="C11" s="245"/>
      <c r="D11" s="245"/>
      <c r="E11" s="255"/>
      <c r="F11" s="256"/>
      <c r="G11" s="256"/>
      <c r="H11" s="256"/>
      <c r="I11" s="256"/>
      <c r="J11" s="257"/>
    </row>
    <row r="13" spans="1:10" x14ac:dyDescent="0.3">
      <c r="A13" s="243" t="s">
        <v>241</v>
      </c>
      <c r="B13" s="258" t="s">
        <v>242</v>
      </c>
      <c r="C13" s="243" t="s">
        <v>243</v>
      </c>
      <c r="D13" s="243"/>
      <c r="E13" s="243"/>
      <c r="F13" s="243"/>
      <c r="G13" s="243" t="s">
        <v>201</v>
      </c>
      <c r="H13" s="180" t="e">
        <f>Calcul!A7</f>
        <v>#REF!</v>
      </c>
      <c r="I13" s="180"/>
    </row>
    <row r="14" spans="1:10" x14ac:dyDescent="0.3">
      <c r="A14" s="243"/>
      <c r="B14" s="259"/>
      <c r="C14" s="243"/>
      <c r="D14" s="243"/>
      <c r="E14" s="243"/>
      <c r="F14" s="243"/>
      <c r="G14" s="243"/>
      <c r="H14" s="180"/>
      <c r="I14" s="180"/>
    </row>
    <row r="15" spans="1:10" x14ac:dyDescent="0.3">
      <c r="A15" s="243" t="s">
        <v>244</v>
      </c>
      <c r="B15" s="258" t="s">
        <v>185</v>
      </c>
      <c r="C15" s="260" t="s">
        <v>245</v>
      </c>
      <c r="D15" s="261"/>
      <c r="E15" s="243"/>
      <c r="F15" s="243"/>
      <c r="G15" s="243" t="s">
        <v>202</v>
      </c>
      <c r="H15" s="180" t="e">
        <f>Calcul!A20</f>
        <v>#REF!</v>
      </c>
      <c r="I15" s="180"/>
    </row>
    <row r="16" spans="1:10" x14ac:dyDescent="0.3">
      <c r="A16" s="243"/>
      <c r="B16" s="259"/>
      <c r="C16" s="262"/>
      <c r="D16" s="263"/>
      <c r="E16" s="243"/>
      <c r="F16" s="243"/>
      <c r="G16" s="243"/>
      <c r="H16" s="180"/>
      <c r="I16" s="180"/>
    </row>
    <row r="17" spans="1:15" x14ac:dyDescent="0.3">
      <c r="I17" s="17"/>
      <c r="J17" s="17"/>
      <c r="K17" s="17"/>
      <c r="L17" s="17"/>
      <c r="M17" s="17"/>
      <c r="N17" s="17"/>
    </row>
    <row r="18" spans="1:15" ht="49.2" customHeight="1" x14ac:dyDescent="0.3">
      <c r="A18" s="3" t="s">
        <v>246</v>
      </c>
      <c r="B18" s="3" t="s">
        <v>247</v>
      </c>
      <c r="C18" s="3" t="s">
        <v>3</v>
      </c>
      <c r="D18" s="3" t="s">
        <v>248</v>
      </c>
      <c r="E18" s="3" t="s">
        <v>6</v>
      </c>
      <c r="F18" s="3" t="s">
        <v>5</v>
      </c>
      <c r="G18" s="3" t="s">
        <v>249</v>
      </c>
      <c r="H18" s="3" t="s">
        <v>116</v>
      </c>
      <c r="I18" s="3" t="s">
        <v>184</v>
      </c>
      <c r="J18" s="3" t="s">
        <v>187</v>
      </c>
      <c r="K18" s="3" t="s">
        <v>188</v>
      </c>
      <c r="L18" s="3" t="s">
        <v>250</v>
      </c>
      <c r="M18" s="3" t="s">
        <v>4</v>
      </c>
      <c r="N18" s="3" t="s">
        <v>251</v>
      </c>
      <c r="O18" s="4" t="s">
        <v>252</v>
      </c>
    </row>
    <row r="19" spans="1:15" ht="43.2" customHeight="1" x14ac:dyDescent="0.3">
      <c r="A19" s="49">
        <v>0</v>
      </c>
      <c r="B19" s="117" t="s">
        <v>412</v>
      </c>
      <c r="C19" s="51" t="s">
        <v>13</v>
      </c>
      <c r="D19" s="51">
        <v>6</v>
      </c>
      <c r="E19" s="65"/>
      <c r="F19" s="65"/>
      <c r="G19" s="131"/>
      <c r="H19" s="66"/>
      <c r="I19" s="66"/>
      <c r="J19" s="66"/>
      <c r="K19" s="66"/>
      <c r="L19" s="66"/>
      <c r="M19" s="66"/>
      <c r="N19" s="65"/>
      <c r="O19" s="241" t="s">
        <v>409</v>
      </c>
    </row>
    <row r="20" spans="1:15" ht="43.2" customHeight="1" x14ac:dyDescent="0.3">
      <c r="A20" s="49" t="s">
        <v>253</v>
      </c>
      <c r="B20" s="50" t="s">
        <v>378</v>
      </c>
      <c r="C20" s="51" t="s">
        <v>23</v>
      </c>
      <c r="D20" s="66"/>
      <c r="E20" s="65"/>
      <c r="F20" s="65"/>
      <c r="G20" s="132" t="s">
        <v>413</v>
      </c>
      <c r="H20" s="66"/>
      <c r="I20" s="66"/>
      <c r="J20" s="66"/>
      <c r="K20" s="66"/>
      <c r="L20" s="66"/>
      <c r="M20" s="66"/>
      <c r="N20" s="65"/>
      <c r="O20" s="242"/>
    </row>
    <row r="21" spans="1:15" ht="43.2" customHeight="1" x14ac:dyDescent="0.3">
      <c r="A21" s="49" t="s">
        <v>254</v>
      </c>
      <c r="B21" s="50" t="s">
        <v>379</v>
      </c>
      <c r="C21" s="51" t="s">
        <v>23</v>
      </c>
      <c r="D21" s="66"/>
      <c r="E21" s="65"/>
      <c r="F21" s="65"/>
      <c r="G21" s="132" t="s">
        <v>414</v>
      </c>
      <c r="H21" s="66"/>
      <c r="I21" s="66"/>
      <c r="J21" s="66"/>
      <c r="K21" s="66"/>
      <c r="L21" s="66"/>
      <c r="M21" s="66"/>
      <c r="N21" s="65"/>
      <c r="O21" s="242"/>
    </row>
    <row r="22" spans="1:15" ht="43.2" customHeight="1" x14ac:dyDescent="0.3">
      <c r="A22" s="49">
        <v>0.3</v>
      </c>
      <c r="B22" s="50" t="s">
        <v>415</v>
      </c>
      <c r="C22" s="51" t="s">
        <v>23</v>
      </c>
      <c r="D22" s="66"/>
      <c r="E22" s="65"/>
      <c r="F22" s="65"/>
      <c r="G22" s="132" t="s">
        <v>416</v>
      </c>
      <c r="H22" s="66"/>
      <c r="I22" s="66"/>
      <c r="J22" s="66"/>
      <c r="K22" s="66"/>
      <c r="L22" s="66"/>
      <c r="M22" s="66"/>
      <c r="N22" s="65"/>
      <c r="O22" s="242"/>
    </row>
    <row r="23" spans="1:15" ht="43.2" customHeight="1" x14ac:dyDescent="0.3">
      <c r="A23" s="49"/>
      <c r="B23" s="157" t="s">
        <v>380</v>
      </c>
      <c r="C23" s="51"/>
      <c r="D23" s="66"/>
      <c r="E23" s="65"/>
      <c r="F23" s="65"/>
      <c r="G23" s="132"/>
      <c r="H23" s="66"/>
      <c r="I23" s="66"/>
      <c r="J23" s="66"/>
      <c r="K23" s="66"/>
      <c r="L23" s="66"/>
      <c r="M23" s="66"/>
      <c r="N23" s="65"/>
      <c r="O23" s="242"/>
    </row>
    <row r="24" spans="1:15" ht="43.2" customHeight="1" x14ac:dyDescent="0.3">
      <c r="A24" s="49">
        <v>0.4</v>
      </c>
      <c r="B24" s="158" t="s">
        <v>417</v>
      </c>
      <c r="C24" s="51" t="s">
        <v>23</v>
      </c>
      <c r="D24" s="66"/>
      <c r="E24" s="65"/>
      <c r="F24" s="65"/>
      <c r="G24" s="132" t="s">
        <v>418</v>
      </c>
      <c r="H24" s="66"/>
      <c r="I24" s="66"/>
      <c r="J24" s="66"/>
      <c r="K24" s="66"/>
      <c r="L24" s="66"/>
      <c r="M24" s="66"/>
      <c r="N24" s="65"/>
      <c r="O24" s="242"/>
    </row>
    <row r="25" spans="1:15" ht="43.2" customHeight="1" x14ac:dyDescent="0.3">
      <c r="A25" s="49">
        <v>0.4</v>
      </c>
      <c r="B25" s="158" t="s">
        <v>419</v>
      </c>
      <c r="C25" s="51" t="s">
        <v>23</v>
      </c>
      <c r="D25" s="66"/>
      <c r="E25" s="65"/>
      <c r="F25" s="65"/>
      <c r="G25" s="132"/>
      <c r="H25" s="66"/>
      <c r="I25" s="66"/>
      <c r="J25" s="66"/>
      <c r="K25" s="66"/>
      <c r="L25" s="66"/>
      <c r="M25" s="66"/>
      <c r="N25" s="65"/>
      <c r="O25" s="242"/>
    </row>
    <row r="26" spans="1:15" ht="43.2" customHeight="1" x14ac:dyDescent="0.3">
      <c r="A26" s="49"/>
      <c r="B26" s="159" t="s">
        <v>434</v>
      </c>
      <c r="C26" s="51"/>
      <c r="D26" s="66"/>
      <c r="E26" s="65"/>
      <c r="F26" s="65"/>
      <c r="G26" s="132"/>
      <c r="H26" s="66"/>
      <c r="I26" s="66"/>
      <c r="J26" s="66"/>
      <c r="K26" s="66"/>
      <c r="L26" s="66"/>
      <c r="M26" s="66"/>
      <c r="N26" s="65"/>
      <c r="O26" s="130"/>
    </row>
    <row r="27" spans="1:15" ht="43.2" customHeight="1" x14ac:dyDescent="0.3">
      <c r="A27" s="49" t="s">
        <v>435</v>
      </c>
      <c r="B27" s="160" t="s">
        <v>436</v>
      </c>
      <c r="C27" s="51"/>
      <c r="D27" s="66"/>
      <c r="E27" s="65"/>
      <c r="F27" s="65"/>
      <c r="G27" s="132" t="s">
        <v>437</v>
      </c>
      <c r="H27" s="66"/>
      <c r="I27" s="66"/>
      <c r="J27" s="66"/>
      <c r="K27" s="66"/>
      <c r="L27" s="66"/>
      <c r="M27" s="66"/>
      <c r="N27" s="65"/>
      <c r="O27" s="130"/>
    </row>
    <row r="28" spans="1:15" ht="43.2" customHeight="1" x14ac:dyDescent="0.3">
      <c r="A28" s="49" t="s">
        <v>438</v>
      </c>
      <c r="B28" s="160" t="s">
        <v>439</v>
      </c>
      <c r="C28" s="51"/>
      <c r="D28" s="66"/>
      <c r="E28" s="65"/>
      <c r="F28" s="65"/>
      <c r="G28" s="132" t="s">
        <v>440</v>
      </c>
      <c r="H28" s="66"/>
      <c r="I28" s="66"/>
      <c r="J28" s="66"/>
      <c r="K28" s="66"/>
      <c r="L28" s="66"/>
      <c r="M28" s="66"/>
      <c r="N28" s="65"/>
      <c r="O28" s="130"/>
    </row>
    <row r="29" spans="1:15" ht="43.2" customHeight="1" x14ac:dyDescent="0.3">
      <c r="A29" s="49" t="s">
        <v>441</v>
      </c>
      <c r="B29" s="160" t="s">
        <v>442</v>
      </c>
      <c r="C29" s="51"/>
      <c r="D29" s="66"/>
      <c r="E29" s="65"/>
      <c r="F29" s="65"/>
      <c r="G29" s="132" t="s">
        <v>443</v>
      </c>
      <c r="H29" s="66"/>
      <c r="I29" s="66"/>
      <c r="J29" s="66"/>
      <c r="K29" s="66"/>
      <c r="L29" s="66"/>
      <c r="M29" s="66"/>
      <c r="N29" s="65"/>
      <c r="O29" s="130"/>
    </row>
    <row r="30" spans="1:15" ht="43.2" customHeight="1" x14ac:dyDescent="0.3">
      <c r="A30" s="60">
        <v>1</v>
      </c>
      <c r="B30" s="70" t="s">
        <v>255</v>
      </c>
      <c r="C30" s="62" t="s">
        <v>13</v>
      </c>
      <c r="D30" s="62">
        <v>6</v>
      </c>
      <c r="E30" s="54"/>
      <c r="F30" s="54"/>
      <c r="G30" s="62" t="s">
        <v>381</v>
      </c>
      <c r="H30" s="62"/>
      <c r="I30" s="62"/>
      <c r="J30" s="62"/>
      <c r="K30" s="62"/>
      <c r="L30" s="62"/>
      <c r="M30" s="62"/>
      <c r="N30" s="54"/>
      <c r="O30" s="54"/>
    </row>
    <row r="31" spans="1:15" ht="43.2" customHeight="1" x14ac:dyDescent="0.3">
      <c r="A31" s="60" t="s">
        <v>256</v>
      </c>
      <c r="B31" s="61" t="s">
        <v>257</v>
      </c>
      <c r="C31" s="62" t="s">
        <v>23</v>
      </c>
      <c r="D31" s="62"/>
      <c r="E31" s="54"/>
      <c r="F31" s="54"/>
      <c r="G31" s="62" t="s">
        <v>382</v>
      </c>
      <c r="H31" s="62" t="s">
        <v>167</v>
      </c>
      <c r="I31" s="62">
        <v>18</v>
      </c>
      <c r="J31" s="62">
        <v>18</v>
      </c>
      <c r="K31" s="62"/>
      <c r="L31" s="62"/>
      <c r="M31" s="62" t="s">
        <v>24</v>
      </c>
      <c r="N31" s="54" t="s">
        <v>258</v>
      </c>
      <c r="O31" s="5"/>
    </row>
    <row r="32" spans="1:15" ht="43.2" customHeight="1" x14ac:dyDescent="0.3">
      <c r="A32" s="60" t="s">
        <v>259</v>
      </c>
      <c r="B32" s="61" t="s">
        <v>260</v>
      </c>
      <c r="C32" s="62" t="s">
        <v>23</v>
      </c>
      <c r="D32" s="62"/>
      <c r="E32" s="54"/>
      <c r="F32" s="54"/>
      <c r="G32" s="62" t="s">
        <v>383</v>
      </c>
      <c r="H32" s="62" t="s">
        <v>167</v>
      </c>
      <c r="I32" s="62">
        <v>12</v>
      </c>
      <c r="J32" s="62"/>
      <c r="K32" s="62">
        <v>20</v>
      </c>
      <c r="L32" s="62"/>
      <c r="M32" s="62" t="s">
        <v>24</v>
      </c>
      <c r="N32" s="54" t="s">
        <v>258</v>
      </c>
      <c r="O32" s="5" t="s">
        <v>354</v>
      </c>
    </row>
    <row r="33" spans="1:16" ht="43.2" customHeight="1" x14ac:dyDescent="0.3">
      <c r="A33" s="60" t="s">
        <v>261</v>
      </c>
      <c r="B33" s="61" t="s">
        <v>262</v>
      </c>
      <c r="C33" s="62" t="s">
        <v>23</v>
      </c>
      <c r="D33" s="62"/>
      <c r="E33" s="54"/>
      <c r="F33" s="54"/>
      <c r="G33" s="62" t="s">
        <v>384</v>
      </c>
      <c r="H33" s="62" t="s">
        <v>170</v>
      </c>
      <c r="I33" s="62"/>
      <c r="J33" s="62">
        <v>2</v>
      </c>
      <c r="K33" s="62"/>
      <c r="L33" s="62"/>
      <c r="M33" s="62" t="s">
        <v>24</v>
      </c>
      <c r="N33" s="54" t="s">
        <v>258</v>
      </c>
      <c r="O33" s="5"/>
    </row>
    <row r="34" spans="1:16" ht="43.2" customHeight="1" x14ac:dyDescent="0.3">
      <c r="A34" s="24">
        <v>2</v>
      </c>
      <c r="B34" s="71" t="s">
        <v>263</v>
      </c>
      <c r="C34" s="7" t="s">
        <v>13</v>
      </c>
      <c r="D34" s="7">
        <v>6</v>
      </c>
      <c r="E34" s="5"/>
      <c r="F34" s="5"/>
      <c r="G34" s="7" t="s">
        <v>385</v>
      </c>
      <c r="H34" s="7"/>
      <c r="I34" s="7"/>
      <c r="J34" s="7"/>
      <c r="K34" s="7"/>
      <c r="L34" s="7"/>
      <c r="M34" s="62"/>
      <c r="N34" s="54"/>
      <c r="O34" s="5"/>
    </row>
    <row r="35" spans="1:16" ht="43.2" customHeight="1" x14ac:dyDescent="0.3">
      <c r="A35" s="24" t="s">
        <v>264</v>
      </c>
      <c r="B35" s="6" t="s">
        <v>265</v>
      </c>
      <c r="C35" s="7" t="s">
        <v>23</v>
      </c>
      <c r="D35" s="7"/>
      <c r="E35" s="5"/>
      <c r="F35" s="5"/>
      <c r="G35" s="7" t="s">
        <v>386</v>
      </c>
      <c r="H35" s="7" t="s">
        <v>168</v>
      </c>
      <c r="I35" s="72">
        <v>18</v>
      </c>
      <c r="J35" s="7">
        <v>12</v>
      </c>
      <c r="K35" s="7"/>
      <c r="L35" s="7"/>
      <c r="M35" s="62" t="s">
        <v>24</v>
      </c>
      <c r="N35" s="54" t="s">
        <v>258</v>
      </c>
      <c r="O35" s="5"/>
    </row>
    <row r="36" spans="1:16" ht="43.2" customHeight="1" x14ac:dyDescent="0.3">
      <c r="A36" s="24" t="s">
        <v>266</v>
      </c>
      <c r="B36" s="6" t="s">
        <v>267</v>
      </c>
      <c r="C36" s="7" t="s">
        <v>23</v>
      </c>
      <c r="D36" s="7"/>
      <c r="E36" s="5"/>
      <c r="F36" s="5"/>
      <c r="G36" s="7" t="s">
        <v>387</v>
      </c>
      <c r="H36" s="7" t="s">
        <v>167</v>
      </c>
      <c r="I36" s="7">
        <v>20</v>
      </c>
      <c r="J36" s="7">
        <v>14</v>
      </c>
      <c r="K36" s="7">
        <v>6</v>
      </c>
      <c r="L36" s="7"/>
      <c r="M36" s="62" t="s">
        <v>24</v>
      </c>
      <c r="N36" s="54" t="s">
        <v>258</v>
      </c>
      <c r="O36" s="5" t="s">
        <v>354</v>
      </c>
    </row>
    <row r="37" spans="1:16" ht="43.2" customHeight="1" x14ac:dyDescent="0.3">
      <c r="A37" s="24">
        <v>3</v>
      </c>
      <c r="B37" s="71" t="s">
        <v>268</v>
      </c>
      <c r="C37" s="7" t="s">
        <v>13</v>
      </c>
      <c r="D37" s="7">
        <v>6</v>
      </c>
      <c r="E37" s="5"/>
      <c r="F37" s="5"/>
      <c r="G37" s="7" t="s">
        <v>389</v>
      </c>
      <c r="H37" s="7"/>
      <c r="I37" s="7"/>
      <c r="J37" s="7"/>
      <c r="K37" s="7"/>
      <c r="L37" s="7"/>
      <c r="M37" s="62"/>
      <c r="N37" s="54"/>
      <c r="O37" s="5"/>
    </row>
    <row r="38" spans="1:16" ht="43.2" customHeight="1" x14ac:dyDescent="0.3">
      <c r="A38" s="24" t="s">
        <v>269</v>
      </c>
      <c r="B38" s="6" t="s">
        <v>270</v>
      </c>
      <c r="C38" s="7" t="s">
        <v>23</v>
      </c>
      <c r="D38" s="7"/>
      <c r="E38" s="5"/>
      <c r="F38" s="5"/>
      <c r="G38" s="7" t="s">
        <v>390</v>
      </c>
      <c r="H38" s="7" t="s">
        <v>169</v>
      </c>
      <c r="I38" s="7">
        <v>28</v>
      </c>
      <c r="J38" s="7">
        <v>12</v>
      </c>
      <c r="K38" s="7"/>
      <c r="L38" s="7"/>
      <c r="M38" s="62" t="s">
        <v>24</v>
      </c>
      <c r="N38" s="54" t="s">
        <v>258</v>
      </c>
      <c r="O38" s="54"/>
    </row>
    <row r="39" spans="1:16" ht="43.2" customHeight="1" x14ac:dyDescent="0.3">
      <c r="A39" s="24" t="s">
        <v>271</v>
      </c>
      <c r="B39" s="6" t="s">
        <v>272</v>
      </c>
      <c r="C39" s="7" t="s">
        <v>23</v>
      </c>
      <c r="D39" s="7"/>
      <c r="E39" s="5"/>
      <c r="F39" s="5"/>
      <c r="G39" s="7" t="s">
        <v>391</v>
      </c>
      <c r="H39" s="7" t="s">
        <v>167</v>
      </c>
      <c r="I39" s="7"/>
      <c r="J39" s="7"/>
      <c r="K39" s="7">
        <v>35</v>
      </c>
      <c r="L39" s="7"/>
      <c r="M39" s="62" t="s">
        <v>24</v>
      </c>
      <c r="N39" s="54" t="s">
        <v>258</v>
      </c>
      <c r="O39" s="54" t="s">
        <v>273</v>
      </c>
    </row>
    <row r="40" spans="1:16" ht="43.2" customHeight="1" x14ac:dyDescent="0.3">
      <c r="A40" s="24">
        <v>4</v>
      </c>
      <c r="B40" s="73" t="s">
        <v>274</v>
      </c>
      <c r="C40" s="7" t="s">
        <v>13</v>
      </c>
      <c r="D40" s="7">
        <v>6</v>
      </c>
      <c r="E40" s="5"/>
      <c r="F40" s="5"/>
      <c r="G40" s="7" t="s">
        <v>388</v>
      </c>
      <c r="H40" s="7" t="s">
        <v>172</v>
      </c>
      <c r="I40" s="7">
        <v>36</v>
      </c>
      <c r="J40" s="7">
        <v>24</v>
      </c>
      <c r="K40" s="7">
        <v>4</v>
      </c>
      <c r="L40" s="7"/>
      <c r="M40" s="7" t="s">
        <v>14</v>
      </c>
      <c r="N40" s="5"/>
      <c r="O40" s="5" t="s">
        <v>275</v>
      </c>
    </row>
    <row r="41" spans="1:16" ht="43.2" customHeight="1" x14ac:dyDescent="0.3">
      <c r="A41" s="24"/>
      <c r="B41" s="6"/>
      <c r="C41" s="7"/>
      <c r="D41" s="7"/>
      <c r="E41" s="5"/>
      <c r="F41" s="5"/>
      <c r="G41" s="7"/>
      <c r="H41" s="7"/>
      <c r="I41" s="7"/>
      <c r="J41" s="7"/>
      <c r="K41" s="7"/>
      <c r="L41" s="7"/>
      <c r="M41" s="7"/>
      <c r="N41" s="5"/>
      <c r="O41" s="5"/>
    </row>
    <row r="42" spans="1:16" ht="43.2" customHeight="1" x14ac:dyDescent="0.3">
      <c r="A42" s="24"/>
      <c r="B42" s="73" t="s">
        <v>377</v>
      </c>
      <c r="C42" s="7"/>
      <c r="D42" s="7"/>
      <c r="E42" s="5" t="s">
        <v>26</v>
      </c>
      <c r="F42" s="5"/>
      <c r="G42" s="5"/>
      <c r="H42" s="7"/>
      <c r="I42" s="7"/>
      <c r="J42" s="7"/>
      <c r="K42" s="7"/>
      <c r="L42" s="7"/>
      <c r="M42" s="7"/>
      <c r="N42" s="5"/>
      <c r="O42" s="5" t="s">
        <v>276</v>
      </c>
    </row>
    <row r="43" spans="1:16" ht="121.2" customHeight="1" x14ac:dyDescent="0.3">
      <c r="A43" s="24"/>
      <c r="B43" s="133" t="s">
        <v>420</v>
      </c>
      <c r="C43" s="14" t="s">
        <v>13</v>
      </c>
      <c r="D43" s="14">
        <v>0</v>
      </c>
      <c r="E43" s="134" t="s">
        <v>16</v>
      </c>
      <c r="F43" s="5" t="s">
        <v>15</v>
      </c>
      <c r="G43" s="5"/>
      <c r="H43" s="7"/>
      <c r="I43" s="7"/>
      <c r="J43" s="14">
        <v>8</v>
      </c>
      <c r="K43" s="7"/>
      <c r="L43" s="7"/>
      <c r="M43" s="7"/>
      <c r="N43" s="5"/>
      <c r="O43" s="141" t="s">
        <v>444</v>
      </c>
      <c r="P43" s="175" t="s">
        <v>486</v>
      </c>
    </row>
    <row r="44" spans="1:16" ht="43.2" customHeight="1" x14ac:dyDescent="0.3">
      <c r="A44" s="24"/>
      <c r="B44" s="73"/>
      <c r="C44" s="7"/>
      <c r="D44" s="7"/>
      <c r="E44" s="5"/>
      <c r="F44" s="5"/>
      <c r="G44" s="5"/>
      <c r="H44" s="7"/>
      <c r="I44" s="7"/>
      <c r="J44" s="7"/>
      <c r="K44" s="7"/>
      <c r="L44" s="7"/>
      <c r="M44" s="7"/>
      <c r="N44" s="5"/>
      <c r="O44" s="5"/>
    </row>
    <row r="45" spans="1:16" ht="43.2" customHeight="1" x14ac:dyDescent="0.3">
      <c r="A45" s="24"/>
      <c r="B45" s="6"/>
      <c r="C45" s="7"/>
      <c r="D45" s="7"/>
      <c r="E45" s="5"/>
      <c r="F45" s="5"/>
      <c r="G45" s="5"/>
      <c r="H45" s="7"/>
      <c r="I45" s="7"/>
      <c r="J45" s="7"/>
      <c r="K45" s="7"/>
      <c r="L45" s="7"/>
      <c r="M45" s="7"/>
      <c r="N45" s="5"/>
      <c r="O45" s="5"/>
    </row>
    <row r="46" spans="1:16" ht="43.2" customHeight="1" x14ac:dyDescent="0.3">
      <c r="A46" s="24"/>
      <c r="B46" s="73"/>
      <c r="C46" s="7"/>
      <c r="D46" s="7"/>
      <c r="E46" s="5"/>
      <c r="F46" s="5"/>
      <c r="G46" s="5"/>
      <c r="H46" s="7"/>
      <c r="I46" s="7"/>
      <c r="J46" s="7"/>
      <c r="K46" s="7"/>
      <c r="L46" s="7"/>
      <c r="M46" s="7"/>
      <c r="N46" s="5"/>
      <c r="O46" s="5"/>
    </row>
    <row r="47" spans="1:16" ht="43.2" customHeight="1" x14ac:dyDescent="0.3">
      <c r="A47" s="24"/>
      <c r="B47" s="6"/>
      <c r="C47" s="7"/>
      <c r="D47" s="7"/>
      <c r="E47" s="5"/>
      <c r="F47" s="5"/>
      <c r="G47" s="5"/>
      <c r="H47" s="7"/>
      <c r="I47" s="7"/>
      <c r="J47" s="7"/>
      <c r="K47" s="7"/>
      <c r="L47" s="7"/>
      <c r="M47" s="7"/>
      <c r="N47" s="5"/>
      <c r="O47" s="5"/>
    </row>
    <row r="48" spans="1:16" ht="43.2" customHeight="1" x14ac:dyDescent="0.3">
      <c r="A48" s="24"/>
      <c r="B48" s="6"/>
      <c r="C48" s="7"/>
      <c r="D48" s="7"/>
      <c r="E48" s="5"/>
      <c r="F48" s="5"/>
      <c r="G48" s="5"/>
      <c r="H48" s="7"/>
      <c r="I48" s="7"/>
      <c r="J48" s="7"/>
      <c r="K48" s="7"/>
      <c r="L48" s="7"/>
      <c r="M48" s="7"/>
      <c r="N48" s="5"/>
      <c r="O48" s="5"/>
    </row>
    <row r="49" spans="1:15" ht="43.2" customHeight="1" x14ac:dyDescent="0.3">
      <c r="A49" s="24"/>
      <c r="B49" s="6"/>
      <c r="C49" s="7"/>
      <c r="D49" s="7"/>
      <c r="E49" s="5"/>
      <c r="F49" s="5"/>
      <c r="G49" s="5"/>
      <c r="H49" s="7"/>
      <c r="I49" s="7"/>
      <c r="J49" s="7"/>
      <c r="K49" s="7"/>
      <c r="L49" s="7"/>
      <c r="M49" s="7"/>
      <c r="N49" s="5"/>
      <c r="O49" s="5"/>
    </row>
    <row r="50" spans="1:15" ht="43.2" customHeight="1" x14ac:dyDescent="0.35">
      <c r="A50" s="25"/>
      <c r="B50" s="28"/>
      <c r="C50" s="7"/>
      <c r="D50" s="11"/>
      <c r="E50" s="8"/>
      <c r="F50" s="8"/>
      <c r="G50" s="8"/>
      <c r="H50" s="11"/>
      <c r="I50" s="7"/>
      <c r="J50" s="7"/>
      <c r="K50" s="7"/>
      <c r="L50" s="7"/>
      <c r="M50" s="7"/>
      <c r="N50" s="8"/>
      <c r="O50" s="8"/>
    </row>
    <row r="51" spans="1:15" ht="43.2" customHeight="1" x14ac:dyDescent="0.35">
      <c r="A51" s="25"/>
      <c r="B51" s="28"/>
      <c r="C51" s="7"/>
      <c r="D51" s="11"/>
      <c r="E51" s="8"/>
      <c r="F51" s="8"/>
      <c r="G51" s="8"/>
      <c r="H51" s="11"/>
      <c r="I51" s="7"/>
      <c r="J51" s="7"/>
      <c r="K51" s="7"/>
      <c r="L51" s="7"/>
      <c r="M51" s="7"/>
      <c r="N51" s="8"/>
      <c r="O51" s="8"/>
    </row>
    <row r="52" spans="1:15" ht="43.2" customHeight="1" x14ac:dyDescent="0.35">
      <c r="A52" s="25"/>
      <c r="B52" s="28"/>
      <c r="C52" s="7"/>
      <c r="D52" s="11"/>
      <c r="E52" s="8"/>
      <c r="F52" s="8"/>
      <c r="G52" s="8"/>
      <c r="H52" s="11"/>
      <c r="I52" s="7"/>
      <c r="J52" s="7"/>
      <c r="K52" s="7"/>
      <c r="L52" s="7"/>
      <c r="M52" s="7"/>
      <c r="N52" s="8"/>
      <c r="O52" s="8"/>
    </row>
    <row r="53" spans="1:15" ht="43.2" customHeight="1" x14ac:dyDescent="0.35">
      <c r="A53" s="25"/>
      <c r="B53" s="28"/>
      <c r="C53" s="7"/>
      <c r="D53" s="11"/>
      <c r="E53" s="8"/>
      <c r="F53" s="8"/>
      <c r="G53" s="8"/>
      <c r="H53" s="11"/>
      <c r="I53" s="7"/>
      <c r="J53" s="7"/>
      <c r="K53" s="7"/>
      <c r="L53" s="7"/>
      <c r="M53" s="7"/>
      <c r="N53" s="8"/>
      <c r="O53" s="8"/>
    </row>
    <row r="54" spans="1:15" ht="43.2" customHeight="1" x14ac:dyDescent="0.35">
      <c r="A54" s="25"/>
      <c r="B54" s="28"/>
      <c r="C54" s="7"/>
      <c r="D54" s="11"/>
      <c r="E54" s="8"/>
      <c r="F54" s="8"/>
      <c r="G54" s="8"/>
      <c r="H54" s="11"/>
      <c r="I54" s="7"/>
      <c r="J54" s="7"/>
      <c r="K54" s="7"/>
      <c r="L54" s="7"/>
      <c r="M54" s="7"/>
      <c r="N54" s="8"/>
      <c r="O54" s="8"/>
    </row>
    <row r="55" spans="1:15" ht="43.2" customHeight="1" x14ac:dyDescent="0.35">
      <c r="A55" s="25"/>
      <c r="B55" s="28"/>
      <c r="C55" s="7"/>
      <c r="D55" s="11"/>
      <c r="E55" s="8"/>
      <c r="F55" s="8"/>
      <c r="G55" s="8"/>
      <c r="H55" s="11"/>
      <c r="I55" s="14"/>
      <c r="J55" s="14"/>
      <c r="K55" s="7"/>
      <c r="L55" s="7"/>
      <c r="M55" s="7"/>
      <c r="N55" s="8"/>
      <c r="O55" s="8"/>
    </row>
    <row r="56" spans="1:15" ht="43.2" customHeight="1" x14ac:dyDescent="0.35">
      <c r="A56" s="25"/>
      <c r="B56" s="28"/>
      <c r="C56" s="7"/>
      <c r="D56" s="11"/>
      <c r="E56" s="8"/>
      <c r="F56" s="8"/>
      <c r="G56" s="8"/>
      <c r="H56" s="11"/>
      <c r="I56" s="7"/>
      <c r="J56" s="7"/>
      <c r="K56" s="7"/>
      <c r="L56" s="7"/>
      <c r="M56" s="7"/>
      <c r="N56" s="8"/>
      <c r="O56" s="8"/>
    </row>
    <row r="57" spans="1:15" ht="43.2" customHeight="1" x14ac:dyDescent="0.35">
      <c r="A57" s="25"/>
      <c r="B57" s="28"/>
      <c r="C57" s="7"/>
      <c r="D57" s="11"/>
      <c r="E57" s="8"/>
      <c r="F57" s="8"/>
      <c r="G57" s="8"/>
      <c r="H57" s="11"/>
      <c r="I57" s="7"/>
      <c r="J57" s="7"/>
      <c r="K57" s="7"/>
      <c r="L57" s="7"/>
      <c r="M57" s="7"/>
      <c r="N57" s="8"/>
      <c r="O57" s="8"/>
    </row>
    <row r="58" spans="1:15" ht="43.2" customHeight="1" x14ac:dyDescent="0.35">
      <c r="A58" s="26"/>
      <c r="B58" s="29"/>
      <c r="C58" s="13"/>
      <c r="D58" s="12"/>
      <c r="E58" s="9"/>
      <c r="F58" s="9"/>
      <c r="G58" s="9"/>
      <c r="H58" s="12"/>
      <c r="I58" s="13"/>
      <c r="J58" s="13"/>
      <c r="K58" s="13"/>
      <c r="L58" s="13"/>
      <c r="M58" s="13"/>
      <c r="N58" s="9"/>
      <c r="O58" s="9"/>
    </row>
    <row r="59" spans="1:15" ht="43.2" customHeight="1" x14ac:dyDescent="0.35">
      <c r="A59" s="25"/>
      <c r="B59" s="28"/>
      <c r="C59" s="7"/>
      <c r="D59" s="11"/>
      <c r="E59" s="8"/>
      <c r="F59" s="8"/>
      <c r="G59" s="8"/>
      <c r="H59" s="11"/>
      <c r="I59" s="7"/>
      <c r="J59" s="7"/>
      <c r="K59" s="7"/>
      <c r="L59" s="7"/>
      <c r="M59" s="7"/>
      <c r="N59" s="8"/>
      <c r="O59" s="8"/>
    </row>
    <row r="60" spans="1:15" ht="43.2" customHeight="1" x14ac:dyDescent="0.35">
      <c r="A60" s="25"/>
      <c r="B60" s="28"/>
      <c r="C60" s="7"/>
      <c r="D60" s="11"/>
      <c r="E60" s="8"/>
      <c r="F60" s="8"/>
      <c r="G60" s="8"/>
      <c r="H60" s="11"/>
      <c r="I60" s="7"/>
      <c r="J60" s="7"/>
      <c r="K60" s="7"/>
      <c r="L60" s="7"/>
      <c r="M60" s="7"/>
      <c r="N60" s="8"/>
      <c r="O60" s="8"/>
    </row>
    <row r="61" spans="1:15" ht="43.2" customHeight="1" x14ac:dyDescent="0.35">
      <c r="A61" s="25"/>
      <c r="B61" s="28"/>
      <c r="C61" s="7"/>
      <c r="D61" s="11"/>
      <c r="E61" s="8"/>
      <c r="F61" s="8"/>
      <c r="G61" s="8"/>
      <c r="H61" s="11"/>
      <c r="I61" s="7"/>
      <c r="J61" s="7"/>
      <c r="K61" s="7"/>
      <c r="L61" s="7"/>
      <c r="M61" s="7"/>
      <c r="N61" s="8"/>
      <c r="O61" s="8"/>
    </row>
    <row r="62" spans="1:15" ht="43.2" customHeight="1" x14ac:dyDescent="0.35">
      <c r="A62" s="25"/>
      <c r="B62" s="28"/>
      <c r="C62" s="7"/>
      <c r="D62" s="11"/>
      <c r="E62" s="8"/>
      <c r="F62" s="8"/>
      <c r="G62" s="8"/>
      <c r="H62" s="11"/>
      <c r="I62" s="7"/>
      <c r="J62" s="7"/>
      <c r="K62" s="7"/>
      <c r="L62" s="7"/>
      <c r="M62" s="7"/>
      <c r="N62" s="8"/>
      <c r="O62" s="8"/>
    </row>
    <row r="63" spans="1:15" ht="43.2" customHeight="1" x14ac:dyDescent="0.35">
      <c r="A63" s="25"/>
      <c r="B63" s="28"/>
      <c r="C63" s="7"/>
      <c r="D63" s="11"/>
      <c r="E63" s="8"/>
      <c r="F63" s="8"/>
      <c r="G63" s="8"/>
      <c r="H63" s="11"/>
      <c r="I63" s="7"/>
      <c r="J63" s="7"/>
      <c r="K63" s="7"/>
      <c r="L63" s="7"/>
      <c r="M63" s="7"/>
      <c r="N63" s="8"/>
      <c r="O63" s="8"/>
    </row>
    <row r="64" spans="1:15" ht="43.2" customHeight="1" x14ac:dyDescent="0.35">
      <c r="A64" s="25"/>
      <c r="B64" s="28"/>
      <c r="C64" s="7"/>
      <c r="D64" s="11"/>
      <c r="E64" s="8"/>
      <c r="F64" s="8"/>
      <c r="G64" s="8"/>
      <c r="H64" s="11"/>
      <c r="I64" s="7"/>
      <c r="J64" s="7"/>
      <c r="K64" s="7"/>
      <c r="L64" s="7"/>
      <c r="M64" s="7"/>
      <c r="N64" s="8"/>
      <c r="O64" s="8"/>
    </row>
    <row r="65" spans="1:15" ht="43.2" customHeight="1" x14ac:dyDescent="0.35">
      <c r="A65" s="25"/>
      <c r="B65" s="28"/>
      <c r="C65" s="7"/>
      <c r="D65" s="11"/>
      <c r="E65" s="8"/>
      <c r="F65" s="8"/>
      <c r="G65" s="8"/>
      <c r="H65" s="11"/>
      <c r="I65" s="7"/>
      <c r="J65" s="7"/>
      <c r="K65" s="7"/>
      <c r="L65" s="7"/>
      <c r="M65" s="7"/>
      <c r="N65" s="8"/>
      <c r="O65" s="8"/>
    </row>
    <row r="66" spans="1:15" ht="43.2" customHeight="1" x14ac:dyDescent="0.35">
      <c r="A66" s="25"/>
      <c r="B66" s="28"/>
      <c r="C66" s="7"/>
      <c r="D66" s="11"/>
      <c r="E66" s="8"/>
      <c r="F66" s="8"/>
      <c r="G66" s="8"/>
      <c r="H66" s="11"/>
      <c r="I66" s="7"/>
      <c r="J66" s="7"/>
      <c r="K66" s="7"/>
      <c r="L66" s="7"/>
      <c r="M66" s="7"/>
      <c r="N66" s="8"/>
      <c r="O66" s="8"/>
    </row>
    <row r="67" spans="1:15" ht="43.2" customHeight="1" x14ac:dyDescent="0.35">
      <c r="A67" s="25"/>
      <c r="B67" s="28"/>
      <c r="C67" s="7"/>
      <c r="D67" s="11"/>
      <c r="E67" s="8"/>
      <c r="F67" s="8"/>
      <c r="G67" s="8"/>
      <c r="H67" s="11"/>
      <c r="I67" s="7"/>
      <c r="J67" s="7"/>
      <c r="K67" s="7"/>
      <c r="L67" s="7"/>
      <c r="M67" s="7"/>
      <c r="N67" s="8"/>
      <c r="O67" s="8"/>
    </row>
    <row r="68" spans="1:15" ht="43.2" customHeight="1" x14ac:dyDescent="0.35">
      <c r="A68" s="25"/>
      <c r="B68" s="28"/>
      <c r="C68" s="7"/>
      <c r="D68" s="11"/>
      <c r="E68" s="8"/>
      <c r="F68" s="8"/>
      <c r="G68" s="8"/>
      <c r="H68" s="11"/>
      <c r="I68" s="7"/>
      <c r="J68" s="7"/>
      <c r="K68" s="7"/>
      <c r="L68" s="7"/>
      <c r="M68" s="7"/>
      <c r="N68" s="8"/>
      <c r="O68" s="8"/>
    </row>
    <row r="69" spans="1:15" ht="43.2" customHeight="1" x14ac:dyDescent="0.35">
      <c r="A69" s="25"/>
      <c r="B69" s="28"/>
      <c r="C69" s="7"/>
      <c r="D69" s="11"/>
      <c r="E69" s="8"/>
      <c r="F69" s="8"/>
      <c r="G69" s="8"/>
      <c r="H69" s="11"/>
      <c r="I69" s="7"/>
      <c r="J69" s="7"/>
      <c r="K69" s="7"/>
      <c r="L69" s="7"/>
      <c r="M69" s="7"/>
      <c r="N69" s="8"/>
      <c r="O69" s="8"/>
    </row>
    <row r="70" spans="1:15" ht="43.2" customHeight="1" x14ac:dyDescent="0.35">
      <c r="A70" s="25"/>
      <c r="B70" s="28"/>
      <c r="C70" s="7"/>
      <c r="D70" s="11"/>
      <c r="E70" s="8"/>
      <c r="F70" s="8"/>
      <c r="G70" s="8"/>
      <c r="H70" s="11"/>
      <c r="I70" s="7"/>
      <c r="J70" s="7"/>
      <c r="K70" s="7"/>
      <c r="L70" s="7"/>
      <c r="M70" s="7"/>
      <c r="N70" s="8"/>
      <c r="O70" s="8"/>
    </row>
    <row r="71" spans="1:15" ht="43.2" customHeight="1" x14ac:dyDescent="0.35">
      <c r="A71" s="25"/>
      <c r="B71" s="28"/>
      <c r="C71" s="7"/>
      <c r="D71" s="11"/>
      <c r="E71" s="8"/>
      <c r="F71" s="8"/>
      <c r="G71" s="8"/>
      <c r="H71" s="11"/>
      <c r="I71" s="7"/>
      <c r="J71" s="7"/>
      <c r="K71" s="7"/>
      <c r="L71" s="7"/>
      <c r="M71" s="7"/>
      <c r="N71" s="8"/>
      <c r="O71" s="8"/>
    </row>
    <row r="72" spans="1:15" ht="43.2" customHeight="1" x14ac:dyDescent="0.35">
      <c r="A72" s="25"/>
      <c r="B72" s="28"/>
      <c r="C72" s="7"/>
      <c r="D72" s="11"/>
      <c r="E72" s="8"/>
      <c r="F72" s="8"/>
      <c r="G72" s="8"/>
      <c r="H72" s="11"/>
      <c r="I72" s="7"/>
      <c r="J72" s="7"/>
      <c r="K72" s="7"/>
      <c r="L72" s="7"/>
      <c r="M72" s="7"/>
      <c r="N72" s="8"/>
      <c r="O72" s="8"/>
    </row>
    <row r="73" spans="1:15" ht="43.2" customHeight="1" x14ac:dyDescent="0.35">
      <c r="A73" s="25"/>
      <c r="B73" s="28"/>
      <c r="C73" s="7"/>
      <c r="D73" s="11"/>
      <c r="E73" s="8"/>
      <c r="F73" s="8"/>
      <c r="G73" s="8"/>
      <c r="H73" s="11"/>
      <c r="I73" s="7"/>
      <c r="J73" s="7"/>
      <c r="K73" s="7"/>
      <c r="L73" s="7"/>
      <c r="M73" s="7"/>
      <c r="N73" s="8"/>
      <c r="O73" s="8"/>
    </row>
    <row r="74" spans="1:15" ht="43.2" customHeight="1" x14ac:dyDescent="0.35">
      <c r="A74" s="25"/>
      <c r="B74" s="28"/>
      <c r="C74" s="7"/>
      <c r="D74" s="11"/>
      <c r="E74" s="8"/>
      <c r="F74" s="8"/>
      <c r="G74" s="8"/>
      <c r="H74" s="11"/>
      <c r="I74" s="7"/>
      <c r="J74" s="7"/>
      <c r="K74" s="7"/>
      <c r="L74" s="7"/>
      <c r="M74" s="7"/>
      <c r="N74" s="8"/>
      <c r="O74" s="8"/>
    </row>
    <row r="75" spans="1:15" ht="43.2" customHeight="1" x14ac:dyDescent="0.35">
      <c r="A75" s="25"/>
      <c r="B75" s="28"/>
      <c r="C75" s="7"/>
      <c r="D75" s="11"/>
      <c r="E75" s="8"/>
      <c r="F75" s="8"/>
      <c r="G75" s="8"/>
      <c r="H75" s="11"/>
      <c r="I75" s="7"/>
      <c r="J75" s="7"/>
      <c r="K75" s="7"/>
      <c r="L75" s="7"/>
      <c r="M75" s="7"/>
      <c r="N75" s="8"/>
      <c r="O75" s="8"/>
    </row>
    <row r="76" spans="1:15" ht="43.2" customHeight="1" x14ac:dyDescent="0.35">
      <c r="A76" s="25"/>
      <c r="B76" s="28"/>
      <c r="C76" s="7"/>
      <c r="D76" s="11"/>
      <c r="E76" s="8"/>
      <c r="F76" s="8"/>
      <c r="G76" s="8"/>
      <c r="H76" s="11"/>
      <c r="I76" s="7"/>
      <c r="J76" s="7"/>
      <c r="K76" s="7"/>
      <c r="L76" s="7"/>
      <c r="M76" s="7"/>
      <c r="N76" s="8"/>
      <c r="O76" s="8"/>
    </row>
    <row r="77" spans="1:15" ht="43.2" customHeight="1" x14ac:dyDescent="0.35">
      <c r="A77" s="25"/>
      <c r="B77" s="28"/>
      <c r="C77" s="7"/>
      <c r="D77" s="11"/>
      <c r="E77" s="8"/>
      <c r="F77" s="8"/>
      <c r="G77" s="8"/>
      <c r="H77" s="11"/>
      <c r="I77" s="7"/>
      <c r="J77" s="7"/>
      <c r="K77" s="7"/>
      <c r="L77" s="7"/>
      <c r="M77" s="7"/>
      <c r="N77" s="8"/>
      <c r="O77" s="8"/>
    </row>
    <row r="78" spans="1:15" ht="43.2" customHeight="1" x14ac:dyDescent="0.35">
      <c r="A78" s="25"/>
      <c r="B78" s="28"/>
      <c r="C78" s="7"/>
      <c r="D78" s="11"/>
      <c r="E78" s="8"/>
      <c r="F78" s="8"/>
      <c r="G78" s="8"/>
      <c r="H78" s="11"/>
      <c r="I78" s="7"/>
      <c r="J78" s="7"/>
      <c r="K78" s="7"/>
      <c r="L78" s="7"/>
      <c r="M78" s="7"/>
      <c r="N78" s="8"/>
      <c r="O78" s="8"/>
    </row>
    <row r="79" spans="1:15" ht="43.2" customHeight="1" x14ac:dyDescent="0.35">
      <c r="A79" s="25"/>
      <c r="B79" s="28"/>
      <c r="C79" s="7"/>
      <c r="D79" s="11"/>
      <c r="E79" s="8"/>
      <c r="F79" s="8"/>
      <c r="G79" s="8"/>
      <c r="H79" s="11"/>
      <c r="I79" s="7"/>
      <c r="J79" s="7"/>
      <c r="K79" s="7"/>
      <c r="L79" s="7"/>
      <c r="M79" s="7"/>
      <c r="N79" s="8"/>
      <c r="O79" s="8"/>
    </row>
    <row r="80" spans="1:15" ht="43.2" customHeight="1" x14ac:dyDescent="0.35">
      <c r="A80" s="25"/>
      <c r="B80" s="28"/>
      <c r="C80" s="7"/>
      <c r="D80" s="11"/>
      <c r="E80" s="8"/>
      <c r="F80" s="8"/>
      <c r="G80" s="8"/>
      <c r="H80" s="11"/>
      <c r="I80" s="7"/>
      <c r="J80" s="7"/>
      <c r="K80" s="7"/>
      <c r="L80" s="7"/>
      <c r="M80" s="7"/>
      <c r="N80" s="8"/>
      <c r="O80" s="8"/>
    </row>
    <row r="81" spans="1:15" ht="43.2" customHeight="1" x14ac:dyDescent="0.35">
      <c r="A81" s="25"/>
      <c r="B81" s="28"/>
      <c r="C81" s="7"/>
      <c r="D81" s="11"/>
      <c r="E81" s="8"/>
      <c r="F81" s="8"/>
      <c r="G81" s="8"/>
      <c r="H81" s="11"/>
      <c r="I81" s="7"/>
      <c r="J81" s="7"/>
      <c r="K81" s="7"/>
      <c r="L81" s="7"/>
      <c r="M81" s="7"/>
      <c r="N81" s="8"/>
      <c r="O81" s="8"/>
    </row>
    <row r="82" spans="1:15" ht="43.2" customHeight="1" x14ac:dyDescent="0.35">
      <c r="A82" s="25"/>
      <c r="B82" s="28"/>
      <c r="C82" s="7"/>
      <c r="D82" s="11"/>
      <c r="E82" s="8"/>
      <c r="F82" s="8"/>
      <c r="G82" s="8"/>
      <c r="H82" s="11"/>
      <c r="I82" s="7"/>
      <c r="J82" s="7"/>
      <c r="K82" s="7"/>
      <c r="L82" s="7"/>
      <c r="M82" s="7"/>
      <c r="N82" s="8"/>
      <c r="O82" s="8"/>
    </row>
    <row r="83" spans="1:15" ht="43.2" customHeight="1" x14ac:dyDescent="0.35">
      <c r="A83" s="25"/>
      <c r="B83" s="28"/>
      <c r="C83" s="7"/>
      <c r="D83" s="11"/>
      <c r="E83" s="8"/>
      <c r="F83" s="8"/>
      <c r="G83" s="8"/>
      <c r="H83" s="11"/>
      <c r="I83" s="7"/>
      <c r="J83" s="7"/>
      <c r="K83" s="7"/>
      <c r="L83" s="7"/>
      <c r="M83" s="7"/>
      <c r="N83" s="8"/>
      <c r="O83" s="8"/>
    </row>
    <row r="84" spans="1:15" ht="43.2" customHeight="1" x14ac:dyDescent="0.35">
      <c r="A84" s="25"/>
      <c r="B84" s="28"/>
      <c r="C84" s="7"/>
      <c r="D84" s="11"/>
      <c r="E84" s="8"/>
      <c r="F84" s="8"/>
      <c r="G84" s="8"/>
      <c r="H84" s="11"/>
      <c r="I84" s="7"/>
      <c r="J84" s="7"/>
      <c r="K84" s="7"/>
      <c r="L84" s="7"/>
      <c r="M84" s="7"/>
      <c r="N84" s="8"/>
      <c r="O84" s="8"/>
    </row>
    <row r="85" spans="1:15" ht="43.2" customHeight="1" x14ac:dyDescent="0.35">
      <c r="A85" s="25"/>
      <c r="B85" s="28"/>
      <c r="C85" s="7"/>
      <c r="D85" s="11"/>
      <c r="E85" s="8"/>
      <c r="F85" s="8"/>
      <c r="G85" s="8"/>
      <c r="H85" s="11"/>
      <c r="I85" s="7"/>
      <c r="J85" s="7"/>
      <c r="K85" s="7"/>
      <c r="L85" s="7"/>
      <c r="M85" s="7"/>
      <c r="N85" s="8"/>
      <c r="O85" s="8"/>
    </row>
    <row r="86" spans="1:15" ht="43.2" customHeight="1" x14ac:dyDescent="0.35">
      <c r="A86" s="25"/>
      <c r="B86" s="28"/>
      <c r="C86" s="7"/>
      <c r="D86" s="11"/>
      <c r="E86" s="8"/>
      <c r="F86" s="8"/>
      <c r="G86" s="8"/>
      <c r="H86" s="11"/>
      <c r="I86" s="7"/>
      <c r="J86" s="7"/>
      <c r="K86" s="7"/>
      <c r="L86" s="7"/>
      <c r="M86" s="7"/>
      <c r="N86" s="8"/>
      <c r="O86" s="8"/>
    </row>
    <row r="87" spans="1:15" ht="43.2" customHeight="1" x14ac:dyDescent="0.35">
      <c r="A87" s="25"/>
      <c r="B87" s="28"/>
      <c r="C87" s="7"/>
      <c r="D87" s="11"/>
      <c r="E87" s="8"/>
      <c r="F87" s="8"/>
      <c r="G87" s="8"/>
      <c r="H87" s="11"/>
      <c r="I87" s="7"/>
      <c r="J87" s="7"/>
      <c r="K87" s="7"/>
      <c r="L87" s="7"/>
      <c r="M87" s="7"/>
      <c r="N87" s="8"/>
      <c r="O87" s="8"/>
    </row>
    <row r="88" spans="1:15" ht="43.2" customHeight="1" x14ac:dyDescent="0.35">
      <c r="A88" s="25"/>
      <c r="B88" s="28"/>
      <c r="C88" s="7"/>
      <c r="D88" s="11"/>
      <c r="E88" s="8"/>
      <c r="F88" s="8"/>
      <c r="G88" s="8"/>
      <c r="H88" s="11"/>
      <c r="I88" s="7"/>
      <c r="J88" s="7"/>
      <c r="K88" s="7"/>
      <c r="L88" s="7"/>
      <c r="M88" s="7"/>
      <c r="N88" s="8"/>
      <c r="O88" s="8"/>
    </row>
    <row r="89" spans="1:15" ht="43.2" customHeight="1" x14ac:dyDescent="0.35">
      <c r="A89" s="25"/>
      <c r="B89" s="28"/>
      <c r="C89" s="7"/>
      <c r="D89" s="11"/>
      <c r="E89" s="8"/>
      <c r="F89" s="8"/>
      <c r="G89" s="8"/>
      <c r="H89" s="11"/>
      <c r="I89" s="7"/>
      <c r="J89" s="7"/>
      <c r="K89" s="7"/>
      <c r="L89" s="7"/>
      <c r="M89" s="7"/>
      <c r="N89" s="8"/>
      <c r="O89" s="8"/>
    </row>
    <row r="90" spans="1:15" ht="43.2" customHeight="1" x14ac:dyDescent="0.35">
      <c r="A90" s="25"/>
      <c r="B90" s="28"/>
      <c r="C90" s="7"/>
      <c r="D90" s="11"/>
      <c r="E90" s="8"/>
      <c r="F90" s="8"/>
      <c r="G90" s="8"/>
      <c r="H90" s="11"/>
      <c r="I90" s="7"/>
      <c r="J90" s="7"/>
      <c r="K90" s="7"/>
      <c r="L90" s="7"/>
      <c r="M90" s="7"/>
      <c r="N90" s="8"/>
      <c r="O90" s="8"/>
    </row>
    <row r="91" spans="1:15" ht="43.2" customHeight="1" x14ac:dyDescent="0.35">
      <c r="A91" s="25"/>
      <c r="B91" s="28"/>
      <c r="C91" s="7"/>
      <c r="D91" s="11"/>
      <c r="E91" s="8"/>
      <c r="F91" s="8"/>
      <c r="G91" s="8"/>
      <c r="H91" s="11"/>
      <c r="I91" s="7"/>
      <c r="J91" s="7"/>
      <c r="K91" s="7"/>
      <c r="L91" s="7"/>
      <c r="M91" s="7"/>
      <c r="N91" s="8"/>
      <c r="O91" s="8"/>
    </row>
    <row r="92" spans="1:15" ht="43.2" customHeight="1" x14ac:dyDescent="0.35">
      <c r="A92" s="25"/>
      <c r="B92" s="28"/>
      <c r="C92" s="7"/>
      <c r="D92" s="11"/>
      <c r="E92" s="8"/>
      <c r="F92" s="8"/>
      <c r="G92" s="8"/>
      <c r="H92" s="11"/>
      <c r="I92" s="7"/>
      <c r="J92" s="7"/>
      <c r="K92" s="7"/>
      <c r="L92" s="7"/>
      <c r="M92" s="7"/>
      <c r="N92" s="8"/>
      <c r="O92" s="8"/>
    </row>
    <row r="93" spans="1:15" ht="43.2" customHeight="1" x14ac:dyDescent="0.35">
      <c r="A93" s="25"/>
      <c r="B93" s="28"/>
      <c r="C93" s="7"/>
      <c r="D93" s="11"/>
      <c r="E93" s="8"/>
      <c r="F93" s="8"/>
      <c r="G93" s="8"/>
      <c r="H93" s="11"/>
      <c r="I93" s="7"/>
      <c r="J93" s="7"/>
      <c r="K93" s="7"/>
      <c r="L93" s="7"/>
      <c r="M93" s="7"/>
      <c r="N93" s="8"/>
      <c r="O93" s="8"/>
    </row>
    <row r="94" spans="1:15" ht="43.2" customHeight="1" x14ac:dyDescent="0.35">
      <c r="A94" s="25"/>
      <c r="B94" s="28"/>
      <c r="C94" s="7"/>
      <c r="D94" s="11"/>
      <c r="E94" s="8"/>
      <c r="F94" s="8"/>
      <c r="G94" s="8"/>
      <c r="H94" s="11"/>
      <c r="I94" s="7"/>
      <c r="J94" s="7"/>
      <c r="K94" s="7"/>
      <c r="L94" s="7"/>
      <c r="M94" s="7"/>
      <c r="N94" s="8"/>
      <c r="O94" s="8"/>
    </row>
    <row r="95" spans="1:15" ht="43.2" customHeight="1" x14ac:dyDescent="0.35">
      <c r="A95" s="25"/>
      <c r="B95" s="28"/>
      <c r="C95" s="7"/>
      <c r="D95" s="11"/>
      <c r="E95" s="8"/>
      <c r="F95" s="8"/>
      <c r="G95" s="8"/>
      <c r="H95" s="11"/>
      <c r="I95" s="7"/>
      <c r="J95" s="7"/>
      <c r="K95" s="7"/>
      <c r="L95" s="7"/>
      <c r="M95" s="7"/>
      <c r="N95" s="8"/>
      <c r="O95" s="8"/>
    </row>
    <row r="96" spans="1:15" ht="43.2" customHeight="1" x14ac:dyDescent="0.35">
      <c r="A96" s="25"/>
      <c r="B96" s="28"/>
      <c r="C96" s="7"/>
      <c r="D96" s="11"/>
      <c r="E96" s="8"/>
      <c r="F96" s="8"/>
      <c r="G96" s="8"/>
      <c r="H96" s="11"/>
      <c r="I96" s="7"/>
      <c r="J96" s="7"/>
      <c r="K96" s="7"/>
      <c r="L96" s="7"/>
      <c r="M96" s="7"/>
      <c r="N96" s="8"/>
      <c r="O96" s="8"/>
    </row>
    <row r="97" spans="1:15" ht="43.2" customHeight="1" x14ac:dyDescent="0.35">
      <c r="A97" s="25"/>
      <c r="B97" s="28"/>
      <c r="C97" s="7"/>
      <c r="D97" s="11"/>
      <c r="E97" s="8"/>
      <c r="F97" s="8"/>
      <c r="G97" s="8"/>
      <c r="H97" s="11"/>
      <c r="I97" s="7"/>
      <c r="J97" s="7"/>
      <c r="K97" s="7"/>
      <c r="L97" s="7"/>
      <c r="M97" s="7"/>
      <c r="N97" s="8"/>
      <c r="O97" s="8"/>
    </row>
    <row r="98" spans="1:15" ht="43.2" customHeight="1" x14ac:dyDescent="0.35">
      <c r="A98" s="25"/>
      <c r="B98" s="28"/>
      <c r="C98" s="7"/>
      <c r="D98" s="11"/>
      <c r="E98" s="8"/>
      <c r="F98" s="8"/>
      <c r="G98" s="8"/>
      <c r="H98" s="11"/>
      <c r="I98" s="7"/>
      <c r="J98" s="7"/>
      <c r="K98" s="7"/>
      <c r="L98" s="7"/>
      <c r="M98" s="7"/>
      <c r="N98" s="8"/>
      <c r="O98" s="8"/>
    </row>
    <row r="99" spans="1:15" ht="43.2" customHeight="1" x14ac:dyDescent="0.35">
      <c r="A99" s="25"/>
      <c r="B99" s="28"/>
      <c r="C99" s="7"/>
      <c r="D99" s="11"/>
      <c r="E99" s="8"/>
      <c r="F99" s="8"/>
      <c r="G99" s="8"/>
      <c r="H99" s="11"/>
      <c r="I99" s="7"/>
      <c r="J99" s="7"/>
      <c r="K99" s="7"/>
      <c r="L99" s="7"/>
      <c r="M99" s="7"/>
      <c r="N99" s="8"/>
      <c r="O99" s="8"/>
    </row>
    <row r="100" spans="1:15" ht="43.2" customHeight="1" x14ac:dyDescent="0.35">
      <c r="A100" s="25"/>
      <c r="B100" s="28"/>
      <c r="C100" s="7"/>
      <c r="D100" s="11"/>
      <c r="E100" s="8"/>
      <c r="F100" s="8"/>
      <c r="G100" s="8"/>
      <c r="H100" s="11"/>
      <c r="I100" s="7"/>
      <c r="J100" s="7"/>
      <c r="K100" s="7"/>
      <c r="L100" s="7"/>
      <c r="M100" s="7"/>
      <c r="N100" s="8"/>
      <c r="O100" s="8"/>
    </row>
    <row r="101" spans="1:15" ht="43.2" customHeight="1" x14ac:dyDescent="0.35">
      <c r="A101" s="25"/>
      <c r="B101" s="28"/>
      <c r="C101" s="7"/>
      <c r="D101" s="11"/>
      <c r="E101" s="8"/>
      <c r="F101" s="8"/>
      <c r="G101" s="8"/>
      <c r="H101" s="11"/>
      <c r="I101" s="7"/>
      <c r="J101" s="7"/>
      <c r="K101" s="7"/>
      <c r="L101" s="7"/>
      <c r="M101" s="7"/>
      <c r="N101" s="8"/>
      <c r="O101" s="8"/>
    </row>
    <row r="102" spans="1:15" ht="43.2" customHeight="1" x14ac:dyDescent="0.35">
      <c r="A102" s="25"/>
      <c r="B102" s="28"/>
      <c r="C102" s="7"/>
      <c r="D102" s="11"/>
      <c r="E102" s="8"/>
      <c r="F102" s="8"/>
      <c r="G102" s="8"/>
      <c r="H102" s="11"/>
      <c r="I102" s="7"/>
      <c r="J102" s="7"/>
      <c r="K102" s="7"/>
      <c r="L102" s="7"/>
      <c r="M102" s="7"/>
      <c r="N102" s="8"/>
      <c r="O102" s="8"/>
    </row>
    <row r="103" spans="1:15" ht="43.2" customHeight="1" x14ac:dyDescent="0.35">
      <c r="A103" s="25"/>
      <c r="B103" s="28"/>
      <c r="C103" s="7"/>
      <c r="D103" s="11"/>
      <c r="E103" s="8"/>
      <c r="F103" s="8"/>
      <c r="G103" s="8"/>
      <c r="H103" s="11"/>
      <c r="I103" s="7"/>
      <c r="J103" s="7"/>
      <c r="K103" s="7"/>
      <c r="L103" s="7"/>
      <c r="M103" s="7"/>
      <c r="N103" s="8"/>
      <c r="O103" s="8"/>
    </row>
    <row r="104" spans="1:15" ht="43.2" customHeight="1" x14ac:dyDescent="0.35">
      <c r="A104" s="25"/>
      <c r="B104" s="28"/>
      <c r="C104" s="7"/>
      <c r="D104" s="11"/>
      <c r="E104" s="8"/>
      <c r="F104" s="8"/>
      <c r="G104" s="8"/>
      <c r="H104" s="11"/>
      <c r="I104" s="7"/>
      <c r="J104" s="7"/>
      <c r="K104" s="7"/>
      <c r="L104" s="7"/>
      <c r="M104" s="7"/>
      <c r="N104" s="8"/>
      <c r="O104" s="8"/>
    </row>
    <row r="105" spans="1:15" ht="43.2" customHeight="1" x14ac:dyDescent="0.35">
      <c r="A105" s="25"/>
      <c r="B105" s="28"/>
      <c r="C105" s="7"/>
      <c r="D105" s="11"/>
      <c r="E105" s="8"/>
      <c r="F105" s="8"/>
      <c r="G105" s="8"/>
      <c r="H105" s="11"/>
      <c r="I105" s="7"/>
      <c r="J105" s="7"/>
      <c r="K105" s="7"/>
      <c r="L105" s="7"/>
      <c r="M105" s="7"/>
      <c r="N105" s="8"/>
      <c r="O105" s="8"/>
    </row>
    <row r="106" spans="1:15" ht="43.2" customHeight="1" x14ac:dyDescent="0.35">
      <c r="A106" s="25"/>
      <c r="B106" s="28"/>
      <c r="C106" s="7"/>
      <c r="D106" s="11"/>
      <c r="E106" s="8"/>
      <c r="F106" s="8"/>
      <c r="G106" s="8"/>
      <c r="H106" s="11"/>
      <c r="I106" s="7"/>
      <c r="J106" s="7"/>
      <c r="K106" s="7"/>
      <c r="L106" s="7"/>
      <c r="M106" s="7"/>
      <c r="N106" s="8"/>
      <c r="O106" s="8"/>
    </row>
    <row r="107" spans="1:15" ht="43.2" customHeight="1" x14ac:dyDescent="0.35">
      <c r="A107" s="25"/>
      <c r="B107" s="28"/>
      <c r="C107" s="7"/>
      <c r="D107" s="11"/>
      <c r="E107" s="8"/>
      <c r="F107" s="8"/>
      <c r="G107" s="8"/>
      <c r="H107" s="11"/>
      <c r="I107" s="7"/>
      <c r="J107" s="7"/>
      <c r="K107" s="7"/>
      <c r="L107" s="7"/>
      <c r="M107" s="7"/>
      <c r="N107" s="8"/>
      <c r="O107" s="8"/>
    </row>
    <row r="108" spans="1:15" ht="43.2" customHeight="1" x14ac:dyDescent="0.35">
      <c r="A108" s="25"/>
      <c r="B108" s="28"/>
      <c r="C108" s="7"/>
      <c r="D108" s="11"/>
      <c r="E108" s="8"/>
      <c r="F108" s="8"/>
      <c r="G108" s="8"/>
      <c r="H108" s="11"/>
      <c r="I108" s="7"/>
      <c r="J108" s="7"/>
      <c r="K108" s="7"/>
      <c r="L108" s="7"/>
      <c r="M108" s="7"/>
      <c r="N108" s="8"/>
      <c r="O108" s="8"/>
    </row>
    <row r="109" spans="1:15" ht="43.2" customHeight="1" x14ac:dyDescent="0.35">
      <c r="A109" s="25"/>
      <c r="B109" s="28"/>
      <c r="C109" s="7"/>
      <c r="D109" s="11"/>
      <c r="E109" s="8"/>
      <c r="F109" s="8"/>
      <c r="G109" s="8"/>
      <c r="H109" s="11"/>
      <c r="I109" s="7"/>
      <c r="J109" s="7"/>
      <c r="K109" s="7"/>
      <c r="L109" s="7"/>
      <c r="M109" s="7"/>
      <c r="N109" s="8"/>
      <c r="O109" s="8"/>
    </row>
    <row r="110" spans="1:15" ht="43.2" customHeight="1" x14ac:dyDescent="0.35">
      <c r="A110" s="25"/>
      <c r="B110" s="28"/>
      <c r="C110" s="7"/>
      <c r="D110" s="11"/>
      <c r="E110" s="8"/>
      <c r="F110" s="8"/>
      <c r="G110" s="8"/>
      <c r="H110" s="11"/>
      <c r="I110" s="7"/>
      <c r="J110" s="7"/>
      <c r="K110" s="7"/>
      <c r="L110" s="7"/>
      <c r="M110" s="7"/>
      <c r="N110" s="8"/>
      <c r="O110" s="8"/>
    </row>
    <row r="111" spans="1:15" ht="43.2" customHeight="1" x14ac:dyDescent="0.35">
      <c r="A111" s="25"/>
      <c r="B111" s="28"/>
      <c r="C111" s="7"/>
      <c r="D111" s="11"/>
      <c r="E111" s="8"/>
      <c r="F111" s="8"/>
      <c r="G111" s="8"/>
      <c r="H111" s="11"/>
      <c r="I111" s="7"/>
      <c r="J111" s="7"/>
      <c r="K111" s="7"/>
      <c r="L111" s="7"/>
      <c r="M111" s="7"/>
      <c r="N111" s="8"/>
      <c r="O111" s="8"/>
    </row>
    <row r="112" spans="1:15" ht="43.2" customHeight="1" x14ac:dyDescent="0.35">
      <c r="A112" s="25"/>
      <c r="B112" s="28"/>
      <c r="C112" s="7"/>
      <c r="D112" s="11"/>
      <c r="E112" s="8"/>
      <c r="F112" s="8"/>
      <c r="G112" s="8"/>
      <c r="H112" s="11"/>
      <c r="I112" s="7"/>
      <c r="J112" s="7"/>
      <c r="K112" s="7"/>
      <c r="L112" s="7"/>
      <c r="M112" s="7"/>
      <c r="N112" s="8"/>
      <c r="O112" s="8"/>
    </row>
    <row r="113" spans="1:15" ht="43.2" customHeight="1" x14ac:dyDescent="0.35">
      <c r="A113" s="25"/>
      <c r="B113" s="28"/>
      <c r="C113" s="7"/>
      <c r="D113" s="11"/>
      <c r="E113" s="8"/>
      <c r="F113" s="8"/>
      <c r="G113" s="8"/>
      <c r="H113" s="11"/>
      <c r="I113" s="7"/>
      <c r="J113" s="7"/>
      <c r="K113" s="7"/>
      <c r="L113" s="7"/>
      <c r="M113" s="7"/>
      <c r="N113" s="8"/>
      <c r="O113" s="8"/>
    </row>
    <row r="114" spans="1:15" ht="43.2" customHeight="1" x14ac:dyDescent="0.35">
      <c r="A114" s="25"/>
      <c r="B114" s="28"/>
      <c r="C114" s="7"/>
      <c r="D114" s="11"/>
      <c r="E114" s="8"/>
      <c r="F114" s="8"/>
      <c r="G114" s="8"/>
      <c r="H114" s="11"/>
      <c r="I114" s="7"/>
      <c r="J114" s="7"/>
      <c r="K114" s="7"/>
      <c r="L114" s="7"/>
      <c r="M114" s="7"/>
      <c r="N114" s="8"/>
      <c r="O114" s="8"/>
    </row>
    <row r="115" spans="1:15" ht="43.2" customHeight="1" x14ac:dyDescent="0.35">
      <c r="A115" s="25"/>
      <c r="B115" s="28"/>
      <c r="C115" s="7"/>
      <c r="D115" s="11"/>
      <c r="E115" s="8"/>
      <c r="F115" s="8"/>
      <c r="G115" s="8"/>
      <c r="H115" s="11"/>
      <c r="I115" s="7"/>
      <c r="J115" s="7"/>
      <c r="K115" s="7"/>
      <c r="L115" s="7"/>
      <c r="M115" s="7"/>
      <c r="N115" s="8"/>
      <c r="O115" s="8"/>
    </row>
    <row r="116" spans="1:15" ht="43.2" customHeight="1" x14ac:dyDescent="0.35">
      <c r="A116" s="25"/>
      <c r="B116" s="28"/>
      <c r="C116" s="7"/>
      <c r="D116" s="11"/>
      <c r="E116" s="8"/>
      <c r="F116" s="8"/>
      <c r="G116" s="8"/>
      <c r="H116" s="11"/>
      <c r="I116" s="7"/>
      <c r="J116" s="7"/>
      <c r="K116" s="7"/>
      <c r="L116" s="7"/>
      <c r="M116" s="7"/>
      <c r="N116" s="8"/>
      <c r="O116" s="8"/>
    </row>
    <row r="117" spans="1:15" ht="43.2" customHeight="1" x14ac:dyDescent="0.35">
      <c r="A117" s="25"/>
      <c r="B117" s="28"/>
      <c r="C117" s="7"/>
      <c r="D117" s="11"/>
      <c r="E117" s="8"/>
      <c r="F117" s="8"/>
      <c r="G117" s="8"/>
      <c r="H117" s="11"/>
      <c r="I117" s="7"/>
      <c r="J117" s="7"/>
      <c r="K117" s="7"/>
      <c r="L117" s="7"/>
      <c r="M117" s="7"/>
      <c r="N117" s="8"/>
      <c r="O117" s="8"/>
    </row>
    <row r="118" spans="1:15" ht="43.2" customHeight="1" x14ac:dyDescent="0.35">
      <c r="A118" s="25"/>
      <c r="B118" s="28"/>
      <c r="C118" s="7"/>
      <c r="D118" s="11"/>
      <c r="E118" s="8"/>
      <c r="F118" s="8"/>
      <c r="G118" s="8"/>
      <c r="H118" s="11"/>
      <c r="I118" s="7"/>
      <c r="J118" s="7"/>
      <c r="K118" s="7"/>
      <c r="L118" s="7"/>
      <c r="M118" s="7"/>
      <c r="N118" s="8"/>
      <c r="O118" s="8"/>
    </row>
    <row r="119" spans="1:15" ht="43.2" customHeight="1" x14ac:dyDescent="0.35">
      <c r="A119" s="25"/>
      <c r="B119" s="28"/>
      <c r="C119" s="7"/>
      <c r="D119" s="11"/>
      <c r="E119" s="8"/>
      <c r="F119" s="8"/>
      <c r="G119" s="8"/>
      <c r="H119" s="11"/>
      <c r="I119" s="7"/>
      <c r="J119" s="7"/>
      <c r="K119" s="7"/>
      <c r="L119" s="7"/>
      <c r="M119" s="7"/>
      <c r="N119" s="8"/>
      <c r="O119" s="8"/>
    </row>
    <row r="120" spans="1:15" ht="43.2" customHeight="1" x14ac:dyDescent="0.35">
      <c r="A120" s="25"/>
      <c r="B120" s="28"/>
      <c r="C120" s="7"/>
      <c r="D120" s="11"/>
      <c r="E120" s="8"/>
      <c r="F120" s="8"/>
      <c r="G120" s="8"/>
      <c r="H120" s="11"/>
      <c r="I120" s="7"/>
      <c r="J120" s="7"/>
      <c r="K120" s="7"/>
      <c r="L120" s="7"/>
      <c r="M120" s="7"/>
      <c r="N120" s="8"/>
      <c r="O120" s="8"/>
    </row>
    <row r="121" spans="1:15" ht="43.2" customHeight="1" x14ac:dyDescent="0.35">
      <c r="A121" s="25"/>
      <c r="B121" s="28"/>
      <c r="C121" s="7"/>
      <c r="D121" s="11"/>
      <c r="E121" s="8"/>
      <c r="F121" s="8"/>
      <c r="G121" s="8"/>
      <c r="H121" s="11"/>
      <c r="I121" s="7"/>
      <c r="J121" s="7"/>
      <c r="K121" s="7"/>
      <c r="L121" s="7"/>
      <c r="M121" s="7"/>
      <c r="N121" s="8"/>
      <c r="O121" s="8"/>
    </row>
    <row r="122" spans="1:15" ht="43.2" customHeight="1" x14ac:dyDescent="0.35">
      <c r="A122" s="25"/>
      <c r="B122" s="28"/>
      <c r="C122" s="7"/>
      <c r="D122" s="11"/>
      <c r="E122" s="8"/>
      <c r="F122" s="8"/>
      <c r="G122" s="8"/>
      <c r="H122" s="11"/>
      <c r="I122" s="7"/>
      <c r="J122" s="7"/>
      <c r="K122" s="7"/>
      <c r="L122" s="7"/>
      <c r="M122" s="7"/>
      <c r="N122" s="8"/>
      <c r="O122" s="8"/>
    </row>
    <row r="123" spans="1:15" ht="43.2" customHeight="1" x14ac:dyDescent="0.35">
      <c r="A123" s="25"/>
      <c r="B123" s="28"/>
      <c r="C123" s="7"/>
      <c r="D123" s="11"/>
      <c r="E123" s="8"/>
      <c r="F123" s="8"/>
      <c r="G123" s="8"/>
      <c r="H123" s="11"/>
      <c r="I123" s="7"/>
      <c r="J123" s="7"/>
      <c r="K123" s="7"/>
      <c r="L123" s="7"/>
      <c r="M123" s="7"/>
      <c r="N123" s="8"/>
      <c r="O123" s="8"/>
    </row>
    <row r="124" spans="1:15" ht="43.2" customHeight="1" x14ac:dyDescent="0.35">
      <c r="A124" s="25"/>
      <c r="B124" s="28"/>
      <c r="C124" s="7"/>
      <c r="D124" s="11"/>
      <c r="E124" s="8"/>
      <c r="F124" s="8"/>
      <c r="G124" s="8"/>
      <c r="H124" s="11"/>
      <c r="I124" s="7"/>
      <c r="J124" s="7"/>
      <c r="K124" s="7"/>
      <c r="L124" s="7"/>
      <c r="M124" s="7"/>
      <c r="N124" s="8"/>
      <c r="O124" s="8"/>
    </row>
    <row r="125" spans="1:15" ht="43.2" customHeight="1" x14ac:dyDescent="0.35">
      <c r="A125" s="25"/>
      <c r="B125" s="28"/>
      <c r="C125" s="7"/>
      <c r="D125" s="11"/>
      <c r="E125" s="8"/>
      <c r="F125" s="8"/>
      <c r="G125" s="8"/>
      <c r="H125" s="11"/>
      <c r="I125" s="7"/>
      <c r="J125" s="7"/>
      <c r="K125" s="7"/>
      <c r="L125" s="7"/>
      <c r="M125" s="7"/>
      <c r="N125" s="8"/>
      <c r="O125" s="8"/>
    </row>
    <row r="126" spans="1:15" ht="43.2" customHeight="1" x14ac:dyDescent="0.35">
      <c r="A126" s="25"/>
      <c r="B126" s="28"/>
      <c r="C126" s="7"/>
      <c r="D126" s="11"/>
      <c r="E126" s="8"/>
      <c r="F126" s="8"/>
      <c r="G126" s="8"/>
      <c r="H126" s="11"/>
      <c r="I126" s="7"/>
      <c r="J126" s="7"/>
      <c r="K126" s="7"/>
      <c r="L126" s="7"/>
      <c r="M126" s="7"/>
      <c r="N126" s="8"/>
      <c r="O126" s="8"/>
    </row>
    <row r="127" spans="1:15" ht="43.2" customHeight="1" x14ac:dyDescent="0.35">
      <c r="A127" s="25"/>
      <c r="B127" s="28"/>
      <c r="C127" s="7"/>
      <c r="D127" s="11"/>
      <c r="E127" s="8"/>
      <c r="F127" s="8"/>
      <c r="G127" s="8"/>
      <c r="H127" s="11"/>
      <c r="I127" s="7"/>
      <c r="J127" s="7"/>
      <c r="K127" s="7"/>
      <c r="L127" s="7"/>
      <c r="M127" s="7"/>
      <c r="N127" s="8"/>
      <c r="O127" s="8"/>
    </row>
    <row r="128" spans="1:15" ht="43.2" customHeight="1" x14ac:dyDescent="0.35">
      <c r="A128" s="25"/>
      <c r="B128" s="28"/>
      <c r="C128" s="7"/>
      <c r="D128" s="11"/>
      <c r="E128" s="8"/>
      <c r="F128" s="8"/>
      <c r="G128" s="8"/>
      <c r="H128" s="11"/>
      <c r="I128" s="7"/>
      <c r="J128" s="7"/>
      <c r="K128" s="7"/>
      <c r="L128" s="7"/>
      <c r="M128" s="7"/>
      <c r="N128" s="8"/>
      <c r="O128" s="8"/>
    </row>
    <row r="129" spans="1:15" ht="43.2" customHeight="1" x14ac:dyDescent="0.35">
      <c r="A129" s="25"/>
      <c r="B129" s="28"/>
      <c r="C129" s="7"/>
      <c r="D129" s="11"/>
      <c r="E129" s="8"/>
      <c r="F129" s="8"/>
      <c r="G129" s="8"/>
      <c r="H129" s="11"/>
      <c r="I129" s="7"/>
      <c r="J129" s="7"/>
      <c r="K129" s="7"/>
      <c r="L129" s="7"/>
      <c r="M129" s="7"/>
      <c r="N129" s="8"/>
      <c r="O129" s="8"/>
    </row>
    <row r="130" spans="1:15" ht="43.2" customHeight="1" x14ac:dyDescent="0.35">
      <c r="A130" s="25"/>
      <c r="B130" s="28"/>
      <c r="C130" s="7"/>
      <c r="D130" s="11"/>
      <c r="E130" s="8"/>
      <c r="F130" s="8"/>
      <c r="G130" s="8"/>
      <c r="H130" s="11"/>
      <c r="I130" s="7"/>
      <c r="J130" s="7"/>
      <c r="K130" s="7"/>
      <c r="L130" s="7"/>
      <c r="M130" s="7"/>
      <c r="N130" s="8"/>
      <c r="O130" s="8"/>
    </row>
    <row r="131" spans="1:15" ht="43.2" customHeight="1" x14ac:dyDescent="0.35">
      <c r="A131" s="25"/>
      <c r="B131" s="28"/>
      <c r="C131" s="7"/>
      <c r="D131" s="11"/>
      <c r="E131" s="8"/>
      <c r="F131" s="8"/>
      <c r="G131" s="8"/>
      <c r="H131" s="11"/>
      <c r="I131" s="7"/>
      <c r="J131" s="7"/>
      <c r="K131" s="7"/>
      <c r="L131" s="7"/>
      <c r="M131" s="7"/>
      <c r="N131" s="8"/>
      <c r="O131" s="8"/>
    </row>
    <row r="132" spans="1:15" ht="43.2" customHeight="1" x14ac:dyDescent="0.35">
      <c r="A132" s="25"/>
      <c r="B132" s="28"/>
      <c r="C132" s="7"/>
      <c r="D132" s="11"/>
      <c r="E132" s="8"/>
      <c r="F132" s="8"/>
      <c r="G132" s="8"/>
      <c r="H132" s="11"/>
      <c r="I132" s="7"/>
      <c r="J132" s="7"/>
      <c r="K132" s="7"/>
      <c r="L132" s="7"/>
      <c r="M132" s="7"/>
      <c r="N132" s="8"/>
      <c r="O132" s="8"/>
    </row>
    <row r="133" spans="1:15" ht="43.2" customHeight="1" x14ac:dyDescent="0.35">
      <c r="A133" s="25"/>
      <c r="B133" s="28"/>
      <c r="C133" s="7"/>
      <c r="D133" s="11"/>
      <c r="E133" s="8"/>
      <c r="F133" s="8"/>
      <c r="G133" s="8"/>
      <c r="H133" s="11"/>
      <c r="I133" s="7"/>
      <c r="J133" s="7"/>
      <c r="K133" s="7"/>
      <c r="L133" s="7"/>
      <c r="M133" s="7"/>
      <c r="N133" s="8"/>
      <c r="O133" s="8"/>
    </row>
    <row r="134" spans="1:15" ht="43.2" customHeight="1" x14ac:dyDescent="0.35">
      <c r="A134" s="25"/>
      <c r="B134" s="28"/>
      <c r="C134" s="7"/>
      <c r="D134" s="11"/>
      <c r="E134" s="8"/>
      <c r="F134" s="8"/>
      <c r="G134" s="8"/>
      <c r="H134" s="11"/>
      <c r="I134" s="7"/>
      <c r="J134" s="7"/>
      <c r="K134" s="7"/>
      <c r="L134" s="7"/>
      <c r="M134" s="7"/>
      <c r="N134" s="8"/>
      <c r="O134" s="8"/>
    </row>
    <row r="135" spans="1:15" ht="43.2" customHeight="1" x14ac:dyDescent="0.35">
      <c r="A135" s="25"/>
      <c r="B135" s="28"/>
      <c r="C135" s="7"/>
      <c r="D135" s="11"/>
      <c r="E135" s="8"/>
      <c r="F135" s="8"/>
      <c r="G135" s="8"/>
      <c r="H135" s="11"/>
      <c r="I135" s="7"/>
      <c r="J135" s="7"/>
      <c r="K135" s="7"/>
      <c r="L135" s="7"/>
      <c r="M135" s="7"/>
      <c r="N135" s="8"/>
      <c r="O135" s="8"/>
    </row>
    <row r="136" spans="1:15" ht="43.2" customHeight="1" x14ac:dyDescent="0.35">
      <c r="A136" s="25"/>
      <c r="B136" s="28"/>
      <c r="C136" s="7"/>
      <c r="D136" s="11"/>
      <c r="E136" s="8"/>
      <c r="F136" s="8"/>
      <c r="G136" s="8"/>
      <c r="H136" s="11"/>
      <c r="I136" s="7"/>
      <c r="J136" s="7"/>
      <c r="K136" s="7"/>
      <c r="L136" s="7"/>
      <c r="M136" s="7"/>
      <c r="N136" s="8"/>
      <c r="O136" s="8"/>
    </row>
    <row r="137" spans="1:15" ht="43.2" customHeight="1" x14ac:dyDescent="0.35">
      <c r="A137" s="25"/>
      <c r="B137" s="28"/>
      <c r="C137" s="7"/>
      <c r="D137" s="11"/>
      <c r="E137" s="8"/>
      <c r="F137" s="8"/>
      <c r="G137" s="8"/>
      <c r="H137" s="11"/>
      <c r="I137" s="7"/>
      <c r="J137" s="7"/>
      <c r="K137" s="7"/>
      <c r="L137" s="7"/>
      <c r="M137" s="7"/>
      <c r="N137" s="8"/>
      <c r="O137" s="8"/>
    </row>
    <row r="138" spans="1:15" ht="43.2" customHeight="1" x14ac:dyDescent="0.35">
      <c r="A138" s="25"/>
      <c r="B138" s="28"/>
      <c r="C138" s="7"/>
      <c r="D138" s="11"/>
      <c r="E138" s="8"/>
      <c r="F138" s="8"/>
      <c r="G138" s="8"/>
      <c r="H138" s="11"/>
      <c r="I138" s="7"/>
      <c r="J138" s="7"/>
      <c r="K138" s="7"/>
      <c r="L138" s="7"/>
      <c r="M138" s="7"/>
      <c r="N138" s="8"/>
      <c r="O138" s="8"/>
    </row>
    <row r="139" spans="1:15" ht="43.2" customHeight="1" x14ac:dyDescent="0.35">
      <c r="A139" s="25"/>
      <c r="B139" s="28"/>
      <c r="C139" s="7"/>
      <c r="D139" s="11"/>
      <c r="E139" s="8"/>
      <c r="F139" s="8"/>
      <c r="G139" s="8"/>
      <c r="H139" s="11"/>
      <c r="I139" s="7"/>
      <c r="J139" s="7"/>
      <c r="K139" s="7"/>
      <c r="L139" s="7"/>
      <c r="M139" s="7"/>
      <c r="N139" s="8"/>
      <c r="O139" s="8"/>
    </row>
    <row r="140" spans="1:15" ht="43.2" customHeight="1" x14ac:dyDescent="0.35">
      <c r="A140" s="25"/>
      <c r="B140" s="28"/>
      <c r="C140" s="7"/>
      <c r="D140" s="11"/>
      <c r="E140" s="8"/>
      <c r="F140" s="8"/>
      <c r="G140" s="8"/>
      <c r="H140" s="11"/>
      <c r="I140" s="7"/>
      <c r="J140" s="7"/>
      <c r="K140" s="7"/>
      <c r="L140" s="7"/>
      <c r="M140" s="7"/>
      <c r="N140" s="8"/>
      <c r="O140" s="8"/>
    </row>
    <row r="141" spans="1:15" ht="43.2" customHeight="1" x14ac:dyDescent="0.35">
      <c r="A141" s="25"/>
      <c r="B141" s="28"/>
      <c r="C141" s="7"/>
      <c r="D141" s="11"/>
      <c r="E141" s="8"/>
      <c r="F141" s="8"/>
      <c r="G141" s="8"/>
      <c r="H141" s="11"/>
      <c r="I141" s="7"/>
      <c r="J141" s="7"/>
      <c r="K141" s="7"/>
      <c r="L141" s="7"/>
      <c r="M141" s="7"/>
      <c r="N141" s="8"/>
      <c r="O141" s="8"/>
    </row>
    <row r="142" spans="1:15" ht="43.2" customHeight="1" x14ac:dyDescent="0.35">
      <c r="A142" s="25"/>
      <c r="B142" s="28"/>
      <c r="C142" s="7"/>
      <c r="D142" s="11"/>
      <c r="E142" s="8"/>
      <c r="F142" s="8"/>
      <c r="G142" s="8"/>
      <c r="H142" s="11"/>
      <c r="I142" s="7"/>
      <c r="J142" s="7"/>
      <c r="K142" s="7"/>
      <c r="L142" s="7"/>
      <c r="M142" s="7"/>
      <c r="N142" s="8"/>
      <c r="O142" s="8"/>
    </row>
    <row r="143" spans="1:15" ht="43.2" customHeight="1" x14ac:dyDescent="0.35">
      <c r="A143" s="25"/>
      <c r="B143" s="28"/>
      <c r="C143" s="7"/>
      <c r="D143" s="11"/>
      <c r="E143" s="8"/>
      <c r="F143" s="8"/>
      <c r="G143" s="8"/>
      <c r="H143" s="11"/>
      <c r="I143" s="7"/>
      <c r="J143" s="7"/>
      <c r="K143" s="7"/>
      <c r="L143" s="7"/>
      <c r="M143" s="7"/>
      <c r="N143" s="8"/>
      <c r="O143" s="8"/>
    </row>
    <row r="144" spans="1:15" ht="43.2" customHeight="1" x14ac:dyDescent="0.35">
      <c r="A144" s="25"/>
      <c r="B144" s="28"/>
      <c r="C144" s="7"/>
      <c r="D144" s="11"/>
      <c r="E144" s="8"/>
      <c r="F144" s="8"/>
      <c r="G144" s="8"/>
      <c r="H144" s="11"/>
      <c r="I144" s="7"/>
      <c r="J144" s="7"/>
      <c r="K144" s="7"/>
      <c r="L144" s="7"/>
      <c r="M144" s="7"/>
      <c r="N144" s="8"/>
      <c r="O144" s="8"/>
    </row>
    <row r="145" spans="1:15" ht="43.2" customHeight="1" x14ac:dyDescent="0.35">
      <c r="A145" s="25"/>
      <c r="B145" s="28"/>
      <c r="C145" s="7"/>
      <c r="D145" s="11"/>
      <c r="E145" s="8"/>
      <c r="F145" s="8"/>
      <c r="G145" s="8"/>
      <c r="H145" s="11"/>
      <c r="I145" s="7"/>
      <c r="J145" s="7"/>
      <c r="K145" s="7"/>
      <c r="L145" s="7"/>
      <c r="M145" s="7"/>
      <c r="N145" s="8"/>
      <c r="O145" s="8"/>
    </row>
    <row r="146" spans="1:15" ht="43.2" customHeight="1" x14ac:dyDescent="0.35">
      <c r="A146" s="25"/>
      <c r="B146" s="28"/>
      <c r="C146" s="7"/>
      <c r="D146" s="11"/>
      <c r="E146" s="8"/>
      <c r="F146" s="8"/>
      <c r="G146" s="8"/>
      <c r="H146" s="11"/>
      <c r="I146" s="7"/>
      <c r="J146" s="7"/>
      <c r="K146" s="7"/>
      <c r="L146" s="7"/>
      <c r="M146" s="7"/>
      <c r="N146" s="8"/>
      <c r="O146" s="8"/>
    </row>
    <row r="147" spans="1:15" ht="43.2" customHeight="1" x14ac:dyDescent="0.35">
      <c r="A147" s="25"/>
      <c r="B147" s="28"/>
      <c r="C147" s="7"/>
      <c r="D147" s="11"/>
      <c r="E147" s="8"/>
      <c r="F147" s="8"/>
      <c r="G147" s="8"/>
      <c r="H147" s="11"/>
      <c r="I147" s="7"/>
      <c r="J147" s="7"/>
      <c r="K147" s="7"/>
      <c r="L147" s="7"/>
      <c r="M147" s="7"/>
      <c r="N147" s="8"/>
      <c r="O147" s="8"/>
    </row>
    <row r="148" spans="1:15" ht="43.2" customHeight="1" x14ac:dyDescent="0.35">
      <c r="A148" s="25"/>
      <c r="B148" s="28"/>
      <c r="C148" s="7"/>
      <c r="D148" s="11"/>
      <c r="E148" s="8"/>
      <c r="F148" s="8"/>
      <c r="G148" s="8"/>
      <c r="H148" s="11"/>
      <c r="I148" s="7"/>
      <c r="J148" s="7"/>
      <c r="K148" s="7"/>
      <c r="L148" s="7"/>
      <c r="M148" s="7"/>
      <c r="N148" s="8"/>
      <c r="O148" s="8"/>
    </row>
    <row r="149" spans="1:15" ht="43.2" customHeight="1" x14ac:dyDescent="0.35">
      <c r="A149" s="25"/>
      <c r="B149" s="28"/>
      <c r="C149" s="7"/>
      <c r="D149" s="11"/>
      <c r="E149" s="8"/>
      <c r="F149" s="8"/>
      <c r="G149" s="8"/>
      <c r="H149" s="11"/>
      <c r="I149" s="7"/>
      <c r="J149" s="7"/>
      <c r="K149" s="7"/>
      <c r="L149" s="7"/>
      <c r="M149" s="7"/>
      <c r="N149" s="8"/>
      <c r="O149" s="8"/>
    </row>
    <row r="150" spans="1:15" ht="43.2" customHeight="1" x14ac:dyDescent="0.35">
      <c r="A150" s="25"/>
      <c r="B150" s="28"/>
      <c r="C150" s="7"/>
      <c r="D150" s="11"/>
      <c r="E150" s="8"/>
      <c r="F150" s="8"/>
      <c r="G150" s="8"/>
      <c r="H150" s="11"/>
      <c r="I150" s="7"/>
      <c r="J150" s="7"/>
      <c r="K150" s="7"/>
      <c r="L150" s="7"/>
      <c r="M150" s="7"/>
      <c r="N150" s="8"/>
      <c r="O150" s="8"/>
    </row>
    <row r="151" spans="1:15" ht="43.2" customHeight="1" x14ac:dyDescent="0.35">
      <c r="A151" s="25"/>
      <c r="B151" s="28"/>
      <c r="C151" s="7"/>
      <c r="D151" s="11"/>
      <c r="E151" s="8"/>
      <c r="F151" s="8"/>
      <c r="G151" s="8"/>
      <c r="H151" s="11"/>
      <c r="I151" s="7"/>
      <c r="J151" s="7"/>
      <c r="K151" s="7"/>
      <c r="L151" s="7"/>
      <c r="M151" s="7"/>
      <c r="N151" s="8"/>
      <c r="O151" s="8"/>
    </row>
    <row r="152" spans="1:15" ht="43.2" customHeight="1" x14ac:dyDescent="0.35">
      <c r="A152" s="25"/>
      <c r="B152" s="28"/>
      <c r="C152" s="7"/>
      <c r="D152" s="11"/>
      <c r="E152" s="8"/>
      <c r="F152" s="8"/>
      <c r="G152" s="8"/>
      <c r="H152" s="11"/>
      <c r="I152" s="7"/>
      <c r="J152" s="7"/>
      <c r="K152" s="7"/>
      <c r="L152" s="7"/>
      <c r="M152" s="7"/>
      <c r="N152" s="8"/>
      <c r="O152" s="8"/>
    </row>
    <row r="153" spans="1:15" ht="43.2" customHeight="1" x14ac:dyDescent="0.35">
      <c r="A153" s="25"/>
      <c r="B153" s="28"/>
      <c r="C153" s="7"/>
      <c r="D153" s="11"/>
      <c r="E153" s="8"/>
      <c r="F153" s="8"/>
      <c r="G153" s="8"/>
      <c r="H153" s="11"/>
      <c r="I153" s="7"/>
      <c r="J153" s="7"/>
      <c r="K153" s="7"/>
      <c r="L153" s="7"/>
      <c r="M153" s="7"/>
      <c r="N153" s="8"/>
      <c r="O153" s="8"/>
    </row>
    <row r="154" spans="1:15" ht="43.2" customHeight="1" x14ac:dyDescent="0.35">
      <c r="A154" s="25"/>
      <c r="B154" s="28"/>
      <c r="C154" s="7"/>
      <c r="D154" s="11"/>
      <c r="E154" s="8"/>
      <c r="F154" s="8"/>
      <c r="G154" s="8"/>
      <c r="H154" s="11"/>
      <c r="I154" s="7"/>
      <c r="J154" s="7"/>
      <c r="K154" s="7"/>
      <c r="L154" s="7"/>
      <c r="M154" s="7"/>
      <c r="N154" s="8"/>
      <c r="O154" s="8"/>
    </row>
    <row r="155" spans="1:15" ht="43.2" customHeight="1" x14ac:dyDescent="0.35">
      <c r="A155" s="25"/>
      <c r="B155" s="28"/>
      <c r="C155" s="7"/>
      <c r="D155" s="11"/>
      <c r="E155" s="8"/>
      <c r="F155" s="8"/>
      <c r="G155" s="8"/>
      <c r="H155" s="11"/>
      <c r="I155" s="7"/>
      <c r="J155" s="7"/>
      <c r="K155" s="7"/>
      <c r="L155" s="7"/>
      <c r="M155" s="7"/>
      <c r="N155" s="8"/>
      <c r="O155" s="8"/>
    </row>
    <row r="156" spans="1:15" ht="43.2" customHeight="1" x14ac:dyDescent="0.35">
      <c r="A156" s="25"/>
      <c r="B156" s="28"/>
      <c r="C156" s="7"/>
      <c r="D156" s="11"/>
      <c r="E156" s="8"/>
      <c r="F156" s="8"/>
      <c r="G156" s="8"/>
      <c r="H156" s="11"/>
      <c r="I156" s="7"/>
      <c r="J156" s="7"/>
      <c r="K156" s="7"/>
      <c r="L156" s="7"/>
      <c r="M156" s="7"/>
      <c r="N156" s="8"/>
      <c r="O156" s="8"/>
    </row>
    <row r="157" spans="1:15" ht="43.2" customHeight="1" x14ac:dyDescent="0.35">
      <c r="A157" s="25"/>
      <c r="B157" s="28"/>
      <c r="C157" s="7"/>
      <c r="D157" s="11"/>
      <c r="E157" s="8"/>
      <c r="F157" s="8"/>
      <c r="G157" s="8"/>
      <c r="H157" s="11"/>
      <c r="I157" s="7"/>
      <c r="J157" s="7"/>
      <c r="K157" s="7"/>
      <c r="L157" s="7"/>
      <c r="M157" s="7"/>
      <c r="N157" s="8"/>
      <c r="O157" s="8"/>
    </row>
    <row r="158" spans="1:15" ht="43.2" customHeight="1" x14ac:dyDescent="0.35">
      <c r="A158" s="25"/>
      <c r="B158" s="28"/>
      <c r="C158" s="7"/>
      <c r="D158" s="11"/>
      <c r="E158" s="8"/>
      <c r="F158" s="8"/>
      <c r="G158" s="8"/>
      <c r="H158" s="11"/>
      <c r="I158" s="7"/>
      <c r="J158" s="7"/>
      <c r="K158" s="7"/>
      <c r="L158" s="7"/>
      <c r="M158" s="7"/>
      <c r="N158" s="8"/>
      <c r="O158" s="8"/>
    </row>
    <row r="159" spans="1:15" ht="43.2" customHeight="1" x14ac:dyDescent="0.35">
      <c r="A159" s="25"/>
      <c r="B159" s="28"/>
      <c r="C159" s="7"/>
      <c r="D159" s="11"/>
      <c r="E159" s="8"/>
      <c r="F159" s="8"/>
      <c r="G159" s="8"/>
      <c r="H159" s="11"/>
      <c r="I159" s="7"/>
      <c r="J159" s="7"/>
      <c r="K159" s="7"/>
      <c r="L159" s="7"/>
      <c r="M159" s="7"/>
      <c r="N159" s="8"/>
      <c r="O159" s="8"/>
    </row>
    <row r="160" spans="1:15" ht="43.2" customHeight="1" x14ac:dyDescent="0.35">
      <c r="A160" s="25"/>
      <c r="B160" s="28"/>
      <c r="C160" s="7"/>
      <c r="D160" s="11"/>
      <c r="E160" s="8"/>
      <c r="F160" s="8"/>
      <c r="G160" s="8"/>
      <c r="H160" s="11"/>
      <c r="I160" s="7"/>
      <c r="J160" s="7"/>
      <c r="K160" s="7"/>
      <c r="L160" s="7"/>
      <c r="M160" s="7"/>
      <c r="N160" s="8"/>
      <c r="O160" s="8"/>
    </row>
    <row r="161" spans="1:15" ht="43.2" customHeight="1" x14ac:dyDescent="0.35">
      <c r="A161" s="25"/>
      <c r="B161" s="28"/>
      <c r="C161" s="7"/>
      <c r="D161" s="11"/>
      <c r="E161" s="8"/>
      <c r="F161" s="8"/>
      <c r="G161" s="8"/>
      <c r="H161" s="11"/>
      <c r="I161" s="7"/>
      <c r="J161" s="7"/>
      <c r="K161" s="7"/>
      <c r="L161" s="7"/>
      <c r="M161" s="7"/>
      <c r="N161" s="8"/>
      <c r="O161" s="8"/>
    </row>
    <row r="162" spans="1:15" ht="43.2" customHeight="1" x14ac:dyDescent="0.35">
      <c r="A162" s="25"/>
      <c r="B162" s="28"/>
      <c r="C162" s="7"/>
      <c r="D162" s="11"/>
      <c r="E162" s="8"/>
      <c r="F162" s="8"/>
      <c r="G162" s="8"/>
      <c r="H162" s="11"/>
      <c r="I162" s="7"/>
      <c r="J162" s="7"/>
      <c r="K162" s="7"/>
      <c r="L162" s="7"/>
      <c r="M162" s="7"/>
      <c r="N162" s="8"/>
      <c r="O162" s="8"/>
    </row>
    <row r="163" spans="1:15" ht="43.2" customHeight="1" x14ac:dyDescent="0.35">
      <c r="A163" s="25"/>
      <c r="B163" s="28"/>
      <c r="C163" s="7"/>
      <c r="D163" s="11"/>
      <c r="E163" s="8"/>
      <c r="F163" s="8"/>
      <c r="G163" s="8"/>
      <c r="H163" s="11"/>
      <c r="I163" s="7"/>
      <c r="J163" s="7"/>
      <c r="K163" s="7"/>
      <c r="L163" s="7"/>
      <c r="M163" s="7"/>
      <c r="N163" s="8"/>
      <c r="O163" s="8"/>
    </row>
    <row r="164" spans="1:15" ht="43.2" customHeight="1" x14ac:dyDescent="0.35">
      <c r="A164" s="25"/>
      <c r="B164" s="28"/>
      <c r="C164" s="7"/>
      <c r="D164" s="11"/>
      <c r="E164" s="8"/>
      <c r="F164" s="8"/>
      <c r="G164" s="8"/>
      <c r="H164" s="11"/>
      <c r="I164" s="7"/>
      <c r="J164" s="7"/>
      <c r="K164" s="7"/>
      <c r="L164" s="7"/>
      <c r="M164" s="7"/>
      <c r="N164" s="8"/>
      <c r="O164" s="8"/>
    </row>
    <row r="165" spans="1:15" ht="43.2" customHeight="1" x14ac:dyDescent="0.35">
      <c r="A165" s="25"/>
      <c r="B165" s="28"/>
      <c r="C165" s="7"/>
      <c r="D165" s="11"/>
      <c r="E165" s="8"/>
      <c r="F165" s="8"/>
      <c r="G165" s="8"/>
      <c r="H165" s="11"/>
      <c r="I165" s="7"/>
      <c r="J165" s="7"/>
      <c r="K165" s="7"/>
      <c r="L165" s="7"/>
      <c r="M165" s="7"/>
      <c r="N165" s="8"/>
      <c r="O165" s="8"/>
    </row>
    <row r="166" spans="1:15" ht="43.2" customHeight="1" x14ac:dyDescent="0.35">
      <c r="A166" s="25"/>
      <c r="B166" s="28"/>
      <c r="C166" s="7"/>
      <c r="D166" s="11"/>
      <c r="E166" s="8"/>
      <c r="F166" s="8"/>
      <c r="G166" s="8"/>
      <c r="H166" s="11"/>
      <c r="I166" s="7"/>
      <c r="J166" s="7"/>
      <c r="K166" s="7"/>
      <c r="L166" s="7"/>
      <c r="M166" s="7"/>
      <c r="N166" s="8"/>
      <c r="O166" s="8"/>
    </row>
    <row r="167" spans="1:15" ht="43.2" customHeight="1" x14ac:dyDescent="0.35">
      <c r="A167" s="25"/>
      <c r="B167" s="28"/>
      <c r="C167" s="7"/>
      <c r="D167" s="11"/>
      <c r="E167" s="8"/>
      <c r="F167" s="8"/>
      <c r="G167" s="8"/>
      <c r="H167" s="11"/>
      <c r="I167" s="7"/>
      <c r="J167" s="7"/>
      <c r="K167" s="7"/>
      <c r="L167" s="7"/>
      <c r="M167" s="7"/>
      <c r="N167" s="8"/>
      <c r="O167" s="8"/>
    </row>
    <row r="168" spans="1:15" ht="43.2" customHeight="1" x14ac:dyDescent="0.35">
      <c r="A168" s="25"/>
      <c r="B168" s="28"/>
      <c r="C168" s="7"/>
      <c r="D168" s="11"/>
      <c r="E168" s="8"/>
      <c r="F168" s="8"/>
      <c r="G168" s="8"/>
      <c r="H168" s="8"/>
      <c r="I168" s="7"/>
      <c r="J168" s="7"/>
      <c r="K168" s="7"/>
      <c r="L168" s="7"/>
      <c r="M168" s="7"/>
      <c r="N168" s="8"/>
      <c r="O168" s="8"/>
    </row>
    <row r="169" spans="1:15" ht="43.2" customHeight="1" x14ac:dyDescent="0.35">
      <c r="A169" s="25"/>
      <c r="B169" s="28"/>
      <c r="C169" s="7"/>
      <c r="D169" s="11"/>
      <c r="E169" s="8"/>
      <c r="F169" s="8"/>
      <c r="G169" s="8"/>
      <c r="H169" s="8"/>
      <c r="I169" s="7"/>
      <c r="J169" s="7"/>
      <c r="K169" s="7"/>
      <c r="L169" s="7"/>
      <c r="M169" s="7"/>
      <c r="N169" s="8"/>
      <c r="O169" s="8"/>
    </row>
    <row r="170" spans="1:15" ht="43.2" customHeight="1" x14ac:dyDescent="0.35">
      <c r="A170" s="25"/>
      <c r="B170" s="28"/>
      <c r="C170" s="7"/>
      <c r="D170" s="11"/>
      <c r="E170" s="8"/>
      <c r="F170" s="8"/>
      <c r="G170" s="8"/>
      <c r="H170" s="8"/>
      <c r="I170" s="7"/>
      <c r="J170" s="7"/>
      <c r="K170" s="7"/>
      <c r="L170" s="7"/>
      <c r="M170" s="7"/>
      <c r="N170" s="8"/>
      <c r="O170" s="8"/>
    </row>
    <row r="171" spans="1:15" ht="43.2" customHeight="1" x14ac:dyDescent="0.35">
      <c r="A171" s="25"/>
      <c r="B171" s="28"/>
      <c r="C171" s="7"/>
      <c r="D171" s="11"/>
      <c r="E171" s="8"/>
      <c r="F171" s="8"/>
      <c r="G171" s="8"/>
      <c r="H171" s="8"/>
      <c r="I171" s="7"/>
      <c r="J171" s="7"/>
      <c r="K171" s="7"/>
      <c r="L171" s="7"/>
      <c r="M171" s="7"/>
      <c r="N171" s="8"/>
      <c r="O171" s="8"/>
    </row>
    <row r="172" spans="1:15" ht="43.2" customHeight="1" x14ac:dyDescent="0.35">
      <c r="A172" s="25"/>
      <c r="B172" s="28"/>
      <c r="C172" s="7"/>
      <c r="D172" s="11"/>
      <c r="E172" s="8"/>
      <c r="F172" s="8"/>
      <c r="G172" s="8"/>
      <c r="H172" s="8"/>
      <c r="I172" s="7"/>
      <c r="J172" s="7"/>
      <c r="K172" s="7"/>
      <c r="L172" s="7"/>
      <c r="M172" s="7"/>
      <c r="N172" s="8"/>
      <c r="O172" s="8"/>
    </row>
    <row r="173" spans="1:15" ht="43.2" customHeight="1" x14ac:dyDescent="0.35">
      <c r="A173" s="25"/>
      <c r="B173" s="28"/>
      <c r="C173" s="7"/>
      <c r="D173" s="11"/>
      <c r="E173" s="8"/>
      <c r="F173" s="8"/>
      <c r="G173" s="8"/>
      <c r="H173" s="8"/>
      <c r="I173" s="7"/>
      <c r="J173" s="7"/>
      <c r="K173" s="7"/>
      <c r="L173" s="7"/>
      <c r="M173" s="7"/>
      <c r="N173" s="8"/>
      <c r="O173" s="8"/>
    </row>
    <row r="174" spans="1:15" ht="43.2" customHeight="1" x14ac:dyDescent="0.35">
      <c r="A174" s="25"/>
      <c r="B174" s="28"/>
      <c r="C174" s="7"/>
      <c r="D174" s="11"/>
      <c r="E174" s="8"/>
      <c r="F174" s="8"/>
      <c r="G174" s="8"/>
      <c r="H174" s="8"/>
      <c r="I174" s="7"/>
      <c r="J174" s="7"/>
      <c r="K174" s="7"/>
      <c r="L174" s="7"/>
      <c r="M174" s="7"/>
      <c r="N174" s="8"/>
      <c r="O174" s="8"/>
    </row>
    <row r="175" spans="1:15" ht="43.2" customHeight="1" x14ac:dyDescent="0.35">
      <c r="A175" s="25"/>
      <c r="B175" s="28"/>
      <c r="C175" s="7"/>
      <c r="D175" s="11"/>
      <c r="E175" s="8"/>
      <c r="F175" s="8"/>
      <c r="G175" s="8"/>
      <c r="H175" s="8"/>
      <c r="I175" s="7"/>
      <c r="J175" s="7"/>
      <c r="K175" s="7"/>
      <c r="L175" s="7"/>
      <c r="M175" s="7"/>
      <c r="N175" s="8"/>
      <c r="O175" s="8"/>
    </row>
    <row r="176" spans="1:15" ht="43.2" customHeight="1" x14ac:dyDescent="0.35">
      <c r="A176" s="25"/>
      <c r="B176" s="28"/>
      <c r="C176" s="7"/>
      <c r="D176" s="11"/>
      <c r="E176" s="8"/>
      <c r="F176" s="8"/>
      <c r="G176" s="8"/>
      <c r="H176" s="8"/>
      <c r="I176" s="7"/>
      <c r="J176" s="7"/>
      <c r="K176" s="7"/>
      <c r="L176" s="7"/>
      <c r="M176" s="7"/>
      <c r="N176" s="8"/>
      <c r="O176" s="8"/>
    </row>
    <row r="177" spans="1:15" ht="43.2" customHeight="1" x14ac:dyDescent="0.35">
      <c r="A177" s="25"/>
      <c r="B177" s="28"/>
      <c r="C177" s="7"/>
      <c r="D177" s="11"/>
      <c r="E177" s="8"/>
      <c r="F177" s="8"/>
      <c r="G177" s="8"/>
      <c r="H177" s="8"/>
      <c r="I177" s="7"/>
      <c r="J177" s="7"/>
      <c r="K177" s="7"/>
      <c r="L177" s="7"/>
      <c r="M177" s="7"/>
      <c r="N177" s="8"/>
      <c r="O177" s="8"/>
    </row>
    <row r="178" spans="1:15" ht="43.2" customHeight="1" x14ac:dyDescent="0.35">
      <c r="A178" s="25"/>
      <c r="B178" s="28"/>
      <c r="C178" s="7"/>
      <c r="D178" s="11"/>
      <c r="E178" s="8"/>
      <c r="F178" s="8"/>
      <c r="G178" s="8"/>
      <c r="H178" s="8"/>
      <c r="I178" s="7"/>
      <c r="J178" s="7"/>
      <c r="K178" s="7"/>
      <c r="L178" s="7"/>
      <c r="M178" s="7"/>
      <c r="N178" s="8"/>
      <c r="O178" s="8"/>
    </row>
    <row r="179" spans="1:15" ht="43.2" customHeight="1" x14ac:dyDescent="0.35">
      <c r="A179" s="25"/>
      <c r="B179" s="28"/>
      <c r="C179" s="7"/>
      <c r="D179" s="11"/>
      <c r="E179" s="8"/>
      <c r="F179" s="8"/>
      <c r="G179" s="8"/>
      <c r="H179" s="8"/>
      <c r="I179" s="7"/>
      <c r="J179" s="7"/>
      <c r="K179" s="7"/>
      <c r="L179" s="7"/>
      <c r="M179" s="7"/>
      <c r="N179" s="8"/>
      <c r="O179" s="8"/>
    </row>
    <row r="180" spans="1:15" ht="43.2" customHeight="1" x14ac:dyDescent="0.35">
      <c r="A180" s="25"/>
      <c r="B180" s="28"/>
      <c r="C180" s="7"/>
      <c r="D180" s="11"/>
      <c r="E180" s="8"/>
      <c r="F180" s="8"/>
      <c r="G180" s="8"/>
      <c r="H180" s="8"/>
      <c r="I180" s="7"/>
      <c r="J180" s="7"/>
      <c r="K180" s="7"/>
      <c r="L180" s="7"/>
      <c r="M180" s="7"/>
      <c r="N180" s="8"/>
      <c r="O180" s="8"/>
    </row>
    <row r="181" spans="1:15" ht="43.2" customHeight="1" x14ac:dyDescent="0.35">
      <c r="A181" s="25"/>
      <c r="B181" s="28"/>
      <c r="C181" s="7"/>
      <c r="D181" s="11"/>
      <c r="E181" s="8"/>
      <c r="F181" s="8"/>
      <c r="G181" s="8"/>
      <c r="H181" s="8"/>
      <c r="I181" s="7"/>
      <c r="J181" s="7"/>
      <c r="K181" s="7"/>
      <c r="L181" s="7"/>
      <c r="M181" s="7"/>
      <c r="N181" s="8"/>
      <c r="O181" s="8"/>
    </row>
    <row r="182" spans="1:15" ht="43.2" customHeight="1" x14ac:dyDescent="0.35">
      <c r="A182" s="25"/>
      <c r="B182" s="28"/>
      <c r="C182" s="7"/>
      <c r="D182" s="11"/>
      <c r="E182" s="8"/>
      <c r="F182" s="8"/>
      <c r="G182" s="8"/>
      <c r="H182" s="8"/>
      <c r="I182" s="7"/>
      <c r="J182" s="7"/>
      <c r="K182" s="7"/>
      <c r="L182" s="7"/>
      <c r="M182" s="7"/>
      <c r="N182" s="8"/>
      <c r="O182" s="8"/>
    </row>
    <row r="183" spans="1:15" ht="43.2" customHeight="1" x14ac:dyDescent="0.35">
      <c r="A183" s="25"/>
      <c r="B183" s="28"/>
      <c r="C183" s="7"/>
      <c r="D183" s="11"/>
      <c r="E183" s="8"/>
      <c r="F183" s="8"/>
      <c r="G183" s="8"/>
      <c r="H183" s="8"/>
      <c r="I183" s="7"/>
      <c r="J183" s="7"/>
      <c r="K183" s="7"/>
      <c r="L183" s="7"/>
      <c r="M183" s="7"/>
      <c r="N183" s="8"/>
      <c r="O183" s="8"/>
    </row>
    <row r="184" spans="1:15" ht="43.2" customHeight="1" x14ac:dyDescent="0.35">
      <c r="A184" s="25"/>
      <c r="B184" s="28"/>
      <c r="C184" s="7"/>
      <c r="D184" s="11"/>
      <c r="E184" s="8"/>
      <c r="F184" s="8"/>
      <c r="G184" s="8"/>
      <c r="H184" s="8"/>
      <c r="I184" s="7"/>
      <c r="J184" s="7"/>
      <c r="K184" s="7"/>
      <c r="L184" s="7"/>
      <c r="M184" s="7"/>
      <c r="N184" s="8"/>
      <c r="O184" s="8"/>
    </row>
    <row r="185" spans="1:15" ht="43.2" customHeight="1" x14ac:dyDescent="0.35">
      <c r="A185" s="25"/>
      <c r="B185" s="28"/>
      <c r="C185" s="7"/>
      <c r="D185" s="11"/>
      <c r="E185" s="8"/>
      <c r="F185" s="8"/>
      <c r="G185" s="8"/>
      <c r="H185" s="8"/>
      <c r="I185" s="7"/>
      <c r="J185" s="7"/>
      <c r="K185" s="7"/>
      <c r="L185" s="7"/>
      <c r="M185" s="7"/>
      <c r="N185" s="8"/>
      <c r="O185" s="8"/>
    </row>
    <row r="186" spans="1:15" ht="43.2" customHeight="1" x14ac:dyDescent="0.35">
      <c r="A186" s="25"/>
      <c r="B186" s="28"/>
      <c r="C186" s="7"/>
      <c r="D186" s="11"/>
      <c r="E186" s="8"/>
      <c r="F186" s="8"/>
      <c r="G186" s="8"/>
      <c r="H186" s="8"/>
      <c r="I186" s="7"/>
      <c r="J186" s="7"/>
      <c r="K186" s="7"/>
      <c r="L186" s="7"/>
      <c r="M186" s="7"/>
      <c r="N186" s="8"/>
      <c r="O186" s="8"/>
    </row>
    <row r="187" spans="1:15" ht="43.2" customHeight="1" x14ac:dyDescent="0.35">
      <c r="A187" s="25"/>
      <c r="B187" s="28"/>
      <c r="C187" s="7"/>
      <c r="D187" s="11"/>
      <c r="E187" s="8"/>
      <c r="F187" s="8"/>
      <c r="G187" s="8"/>
      <c r="H187" s="8"/>
      <c r="I187" s="7"/>
      <c r="J187" s="7"/>
      <c r="K187" s="7"/>
      <c r="L187" s="7"/>
      <c r="M187" s="7"/>
      <c r="N187" s="8"/>
      <c r="O187" s="8"/>
    </row>
    <row r="188" spans="1:15" ht="43.2" customHeight="1" x14ac:dyDescent="0.35">
      <c r="A188" s="25"/>
      <c r="B188" s="28"/>
      <c r="C188" s="7"/>
      <c r="D188" s="11"/>
      <c r="E188" s="8"/>
      <c r="F188" s="8"/>
      <c r="G188" s="8"/>
      <c r="H188" s="8"/>
      <c r="I188" s="7"/>
      <c r="J188" s="7"/>
      <c r="K188" s="7"/>
      <c r="L188" s="7"/>
      <c r="M188" s="7"/>
      <c r="N188" s="8"/>
      <c r="O188" s="8"/>
    </row>
    <row r="189" spans="1:15" ht="43.2" customHeight="1" x14ac:dyDescent="0.35">
      <c r="A189" s="25"/>
      <c r="B189" s="28"/>
      <c r="C189" s="7"/>
      <c r="D189" s="11"/>
      <c r="E189" s="8"/>
      <c r="F189" s="8"/>
      <c r="G189" s="8"/>
      <c r="H189" s="8"/>
      <c r="I189" s="7"/>
      <c r="J189" s="7"/>
      <c r="K189" s="7"/>
      <c r="L189" s="7"/>
      <c r="M189" s="7"/>
      <c r="N189" s="8"/>
      <c r="O189" s="8"/>
    </row>
    <row r="190" spans="1:15" ht="43.2" customHeight="1" x14ac:dyDescent="0.35">
      <c r="A190" s="25"/>
      <c r="B190" s="28"/>
      <c r="C190" s="7"/>
      <c r="D190" s="11"/>
      <c r="E190" s="8"/>
      <c r="F190" s="8"/>
      <c r="G190" s="8"/>
      <c r="H190" s="8"/>
      <c r="I190" s="7"/>
      <c r="J190" s="7"/>
      <c r="K190" s="7"/>
      <c r="L190" s="7"/>
      <c r="M190" s="7"/>
      <c r="N190" s="8"/>
      <c r="O190" s="8"/>
    </row>
    <row r="191" spans="1:15" ht="43.2" customHeight="1" x14ac:dyDescent="0.35">
      <c r="A191" s="25"/>
      <c r="B191" s="28"/>
      <c r="C191" s="7"/>
      <c r="D191" s="11"/>
      <c r="E191" s="8"/>
      <c r="F191" s="8"/>
      <c r="G191" s="8"/>
      <c r="H191" s="8"/>
      <c r="I191" s="7"/>
      <c r="J191" s="7"/>
      <c r="K191" s="7"/>
      <c r="L191" s="7"/>
      <c r="M191" s="7"/>
      <c r="N191" s="8"/>
      <c r="O191" s="8"/>
    </row>
    <row r="192" spans="1:15" ht="43.2" customHeight="1" x14ac:dyDescent="0.35">
      <c r="A192" s="25"/>
      <c r="B192" s="28"/>
      <c r="C192" s="7"/>
      <c r="D192" s="11"/>
      <c r="E192" s="8"/>
      <c r="F192" s="8"/>
      <c r="G192" s="8"/>
      <c r="H192" s="8"/>
      <c r="I192" s="7"/>
      <c r="J192" s="7"/>
      <c r="K192" s="7"/>
      <c r="L192" s="7"/>
      <c r="M192" s="7"/>
      <c r="N192" s="8"/>
      <c r="O192" s="8"/>
    </row>
    <row r="193" spans="1:15" ht="43.2" customHeight="1" x14ac:dyDescent="0.35">
      <c r="A193" s="25"/>
      <c r="B193" s="28"/>
      <c r="C193" s="7"/>
      <c r="D193" s="11"/>
      <c r="E193" s="8"/>
      <c r="F193" s="8"/>
      <c r="G193" s="8"/>
      <c r="H193" s="8"/>
      <c r="I193" s="7"/>
      <c r="J193" s="7"/>
      <c r="K193" s="7"/>
      <c r="L193" s="7"/>
      <c r="M193" s="7"/>
      <c r="N193" s="8"/>
      <c r="O193" s="8"/>
    </row>
    <row r="194" spans="1:15" ht="43.2" customHeight="1" x14ac:dyDescent="0.35">
      <c r="A194" s="25"/>
      <c r="B194" s="28"/>
      <c r="C194" s="7"/>
      <c r="D194" s="11"/>
      <c r="E194" s="8"/>
      <c r="F194" s="8"/>
      <c r="G194" s="8"/>
      <c r="H194" s="8"/>
      <c r="I194" s="7"/>
      <c r="J194" s="7"/>
      <c r="K194" s="7"/>
      <c r="L194" s="7"/>
      <c r="M194" s="7"/>
      <c r="N194" s="8"/>
      <c r="O194" s="8"/>
    </row>
    <row r="195" spans="1:15" ht="43.2" customHeight="1" x14ac:dyDescent="0.35">
      <c r="A195" s="25"/>
      <c r="B195" s="28"/>
      <c r="C195" s="7"/>
      <c r="D195" s="11"/>
      <c r="E195" s="8"/>
      <c r="F195" s="8"/>
      <c r="G195" s="8"/>
      <c r="H195" s="8"/>
      <c r="I195" s="7"/>
      <c r="J195" s="7"/>
      <c r="K195" s="7"/>
      <c r="L195" s="7"/>
      <c r="M195" s="7"/>
      <c r="N195" s="8"/>
      <c r="O195" s="8"/>
    </row>
    <row r="196" spans="1:15" ht="43.2" customHeight="1" x14ac:dyDescent="0.35">
      <c r="A196" s="25"/>
      <c r="B196" s="28"/>
      <c r="C196" s="7"/>
      <c r="D196" s="11"/>
      <c r="E196" s="8"/>
      <c r="F196" s="8"/>
      <c r="G196" s="8"/>
      <c r="H196" s="8"/>
      <c r="I196" s="7"/>
      <c r="J196" s="7"/>
      <c r="K196" s="7"/>
      <c r="L196" s="7"/>
      <c r="M196" s="7"/>
      <c r="N196" s="8"/>
      <c r="O196" s="8"/>
    </row>
    <row r="197" spans="1:15" ht="43.2" customHeight="1" x14ac:dyDescent="0.35">
      <c r="A197" s="25"/>
      <c r="B197" s="28"/>
      <c r="C197" s="7"/>
      <c r="D197" s="11"/>
      <c r="E197" s="8"/>
      <c r="F197" s="8"/>
      <c r="G197" s="8"/>
      <c r="H197" s="8"/>
      <c r="I197" s="7"/>
      <c r="J197" s="7"/>
      <c r="K197" s="7"/>
      <c r="L197" s="7"/>
      <c r="M197" s="7"/>
      <c r="N197" s="8"/>
      <c r="O197" s="8"/>
    </row>
    <row r="198" spans="1:15" ht="43.2" customHeight="1" x14ac:dyDescent="0.35">
      <c r="A198" s="25"/>
      <c r="B198" s="28"/>
      <c r="C198" s="7"/>
      <c r="D198" s="11"/>
      <c r="E198" s="8"/>
      <c r="F198" s="8"/>
      <c r="G198" s="8"/>
      <c r="H198" s="8"/>
      <c r="I198" s="7"/>
      <c r="J198" s="7"/>
      <c r="K198" s="7"/>
      <c r="L198" s="7"/>
      <c r="M198" s="7"/>
      <c r="N198" s="8"/>
      <c r="O198" s="8"/>
    </row>
    <row r="199" spans="1:15" ht="43.2" customHeight="1" x14ac:dyDescent="0.35">
      <c r="A199" s="25"/>
      <c r="B199" s="28"/>
      <c r="C199" s="7"/>
      <c r="D199" s="11"/>
      <c r="E199" s="8"/>
      <c r="F199" s="8"/>
      <c r="G199" s="8"/>
      <c r="H199" s="8"/>
      <c r="I199" s="7"/>
      <c r="J199" s="7"/>
      <c r="K199" s="7"/>
      <c r="L199" s="7"/>
      <c r="M199" s="7"/>
      <c r="N199" s="8"/>
      <c r="O199" s="8"/>
    </row>
    <row r="200" spans="1:15" ht="43.2" customHeight="1" x14ac:dyDescent="0.35">
      <c r="A200" s="25"/>
      <c r="B200" s="28"/>
      <c r="C200" s="7"/>
      <c r="D200" s="11"/>
      <c r="E200" s="8"/>
      <c r="F200" s="8"/>
      <c r="G200" s="8"/>
      <c r="H200" s="8"/>
      <c r="I200" s="7"/>
      <c r="J200" s="7"/>
      <c r="K200" s="7"/>
      <c r="L200" s="7"/>
      <c r="M200" s="7"/>
      <c r="N200" s="8"/>
      <c r="O200" s="8"/>
    </row>
    <row r="201" spans="1:15" ht="43.2" customHeight="1" x14ac:dyDescent="0.35">
      <c r="A201" s="25"/>
      <c r="B201" s="28"/>
      <c r="C201" s="7"/>
      <c r="D201" s="11"/>
      <c r="E201" s="8"/>
      <c r="F201" s="8"/>
      <c r="G201" s="8"/>
      <c r="H201" s="8"/>
      <c r="I201" s="7"/>
      <c r="J201" s="7"/>
      <c r="K201" s="7"/>
      <c r="L201" s="7"/>
      <c r="M201" s="7"/>
      <c r="N201" s="8"/>
      <c r="O201" s="8"/>
    </row>
    <row r="202" spans="1:15" ht="43.2" customHeight="1" x14ac:dyDescent="0.35">
      <c r="A202" s="25"/>
      <c r="B202" s="28"/>
      <c r="C202" s="7"/>
      <c r="D202" s="11"/>
      <c r="E202" s="8"/>
      <c r="F202" s="8"/>
      <c r="G202" s="8"/>
      <c r="H202" s="8"/>
      <c r="I202" s="7"/>
      <c r="J202" s="7"/>
      <c r="K202" s="7"/>
      <c r="L202" s="7"/>
      <c r="M202" s="7"/>
      <c r="N202" s="8"/>
      <c r="O202" s="8"/>
    </row>
    <row r="203" spans="1:15" ht="43.2" customHeight="1" x14ac:dyDescent="0.35">
      <c r="A203" s="25"/>
      <c r="B203" s="28"/>
      <c r="C203" s="7"/>
      <c r="D203" s="11"/>
      <c r="E203" s="8"/>
      <c r="F203" s="8"/>
      <c r="G203" s="8"/>
      <c r="H203" s="8"/>
      <c r="I203" s="7"/>
      <c r="J203" s="7"/>
      <c r="K203" s="7"/>
      <c r="L203" s="7"/>
      <c r="M203" s="7"/>
      <c r="N203" s="8"/>
      <c r="O203" s="8"/>
    </row>
    <row r="204" spans="1:15" ht="43.2" customHeight="1" x14ac:dyDescent="0.35">
      <c r="A204" s="25"/>
      <c r="B204" s="28"/>
      <c r="C204" s="7"/>
      <c r="D204" s="11"/>
      <c r="E204" s="8"/>
      <c r="F204" s="8"/>
      <c r="G204" s="8"/>
      <c r="H204" s="8"/>
      <c r="I204" s="7"/>
      <c r="J204" s="7"/>
      <c r="K204" s="7"/>
      <c r="L204" s="7"/>
      <c r="M204" s="7"/>
      <c r="N204" s="8"/>
      <c r="O204" s="8"/>
    </row>
    <row r="205" spans="1:15" ht="43.2" customHeight="1" x14ac:dyDescent="0.35">
      <c r="A205" s="25"/>
      <c r="B205" s="28"/>
      <c r="C205" s="7"/>
      <c r="D205" s="11"/>
      <c r="E205" s="8"/>
      <c r="F205" s="8"/>
      <c r="G205" s="8"/>
      <c r="H205" s="8"/>
      <c r="I205" s="7"/>
      <c r="J205" s="7"/>
      <c r="K205" s="7"/>
      <c r="L205" s="7"/>
      <c r="M205" s="7"/>
      <c r="N205" s="8"/>
      <c r="O205" s="8"/>
    </row>
    <row r="206" spans="1:15" ht="43.2" customHeight="1" x14ac:dyDescent="0.35">
      <c r="A206" s="25"/>
      <c r="B206" s="28"/>
      <c r="C206" s="7"/>
      <c r="D206" s="11"/>
      <c r="E206" s="8"/>
      <c r="F206" s="8"/>
      <c r="G206" s="8"/>
      <c r="H206" s="8"/>
      <c r="I206" s="7"/>
      <c r="J206" s="7"/>
      <c r="K206" s="7"/>
      <c r="L206" s="7"/>
      <c r="M206" s="7"/>
      <c r="N206" s="8"/>
      <c r="O206" s="8"/>
    </row>
    <row r="207" spans="1:15" ht="43.2" customHeight="1" x14ac:dyDescent="0.35">
      <c r="A207" s="25"/>
      <c r="B207" s="28"/>
      <c r="C207" s="7"/>
      <c r="D207" s="11"/>
      <c r="E207" s="8"/>
      <c r="F207" s="8"/>
      <c r="G207" s="8"/>
      <c r="H207" s="8"/>
      <c r="I207" s="7"/>
      <c r="J207" s="7"/>
      <c r="K207" s="7"/>
      <c r="L207" s="7"/>
      <c r="M207" s="7"/>
      <c r="N207" s="8"/>
      <c r="O207" s="8"/>
    </row>
    <row r="208" spans="1:15" ht="43.2" customHeight="1" x14ac:dyDescent="0.35">
      <c r="A208" s="25"/>
      <c r="B208" s="28"/>
      <c r="C208" s="7"/>
      <c r="D208" s="11"/>
      <c r="E208" s="8"/>
      <c r="F208" s="8"/>
      <c r="G208" s="8"/>
      <c r="H208" s="8"/>
      <c r="I208" s="7"/>
      <c r="J208" s="7"/>
      <c r="K208" s="7"/>
      <c r="L208" s="7"/>
      <c r="M208" s="7"/>
      <c r="N208" s="8"/>
      <c r="O208" s="8"/>
    </row>
    <row r="209" spans="1:15" ht="43.2" customHeight="1" x14ac:dyDescent="0.35">
      <c r="A209" s="25"/>
      <c r="B209" s="28"/>
      <c r="C209" s="7"/>
      <c r="D209" s="11"/>
      <c r="E209" s="8"/>
      <c r="F209" s="8"/>
      <c r="G209" s="8"/>
      <c r="H209" s="8"/>
      <c r="I209" s="7"/>
      <c r="J209" s="7"/>
      <c r="K209" s="7"/>
      <c r="L209" s="7"/>
      <c r="M209" s="7"/>
      <c r="N209" s="8"/>
      <c r="O209" s="8"/>
    </row>
    <row r="210" spans="1:15" ht="43.2" customHeight="1" x14ac:dyDescent="0.35">
      <c r="A210" s="25"/>
      <c r="B210" s="28"/>
      <c r="C210" s="7"/>
      <c r="D210" s="11"/>
      <c r="E210" s="8"/>
      <c r="F210" s="8"/>
      <c r="G210" s="8"/>
      <c r="H210" s="8"/>
      <c r="I210" s="7"/>
      <c r="J210" s="7"/>
      <c r="K210" s="7"/>
      <c r="L210" s="7"/>
      <c r="M210" s="7"/>
      <c r="N210" s="8"/>
      <c r="O210" s="8"/>
    </row>
    <row r="211" spans="1:15" ht="43.2" customHeight="1" x14ac:dyDescent="0.35">
      <c r="A211" s="25"/>
      <c r="B211" s="28"/>
      <c r="C211" s="7"/>
      <c r="D211" s="11"/>
      <c r="E211" s="8"/>
      <c r="F211" s="8"/>
      <c r="G211" s="8"/>
      <c r="H211" s="8"/>
      <c r="I211" s="7"/>
      <c r="J211" s="7"/>
      <c r="K211" s="7"/>
      <c r="L211" s="7"/>
      <c r="M211" s="7"/>
      <c r="N211" s="8"/>
      <c r="O211" s="8"/>
    </row>
    <row r="212" spans="1:15" ht="43.2" customHeight="1" x14ac:dyDescent="0.35">
      <c r="A212" s="25"/>
      <c r="B212" s="28"/>
      <c r="C212" s="7"/>
      <c r="D212" s="11"/>
      <c r="E212" s="8"/>
      <c r="F212" s="8"/>
      <c r="G212" s="8"/>
      <c r="H212" s="8"/>
      <c r="I212" s="7"/>
      <c r="J212" s="7"/>
      <c r="K212" s="7"/>
      <c r="L212" s="7"/>
      <c r="M212" s="7"/>
      <c r="N212" s="8"/>
      <c r="O212" s="8"/>
    </row>
    <row r="213" spans="1:15" ht="43.2" customHeight="1" x14ac:dyDescent="0.35">
      <c r="A213" s="25"/>
      <c r="B213" s="28"/>
      <c r="C213" s="7"/>
      <c r="D213" s="11"/>
      <c r="E213" s="8"/>
      <c r="F213" s="8"/>
      <c r="G213" s="8"/>
      <c r="H213" s="8"/>
      <c r="I213" s="7"/>
      <c r="J213" s="7"/>
      <c r="K213" s="7"/>
      <c r="L213" s="7"/>
      <c r="M213" s="7"/>
      <c r="N213" s="8"/>
      <c r="O213" s="8"/>
    </row>
    <row r="214" spans="1:15" ht="43.2" customHeight="1" x14ac:dyDescent="0.35">
      <c r="A214" s="25"/>
      <c r="B214" s="28"/>
      <c r="C214" s="7"/>
      <c r="D214" s="11"/>
      <c r="E214" s="8"/>
      <c r="F214" s="8"/>
      <c r="G214" s="8"/>
      <c r="H214" s="8"/>
      <c r="I214" s="7"/>
      <c r="J214" s="7"/>
      <c r="K214" s="7"/>
      <c r="L214" s="7"/>
      <c r="M214" s="7"/>
      <c r="N214" s="8"/>
      <c r="O214" s="8"/>
    </row>
    <row r="215" spans="1:15" ht="43.2" customHeight="1" x14ac:dyDescent="0.35">
      <c r="A215" s="25"/>
      <c r="B215" s="28"/>
      <c r="C215" s="7"/>
      <c r="D215" s="11"/>
      <c r="E215" s="8"/>
      <c r="F215" s="8"/>
      <c r="G215" s="8"/>
      <c r="H215" s="8"/>
      <c r="I215" s="7"/>
      <c r="J215" s="7"/>
      <c r="K215" s="7"/>
      <c r="L215" s="7"/>
      <c r="M215" s="7"/>
      <c r="N215" s="8"/>
      <c r="O215" s="8"/>
    </row>
    <row r="216" spans="1:15" ht="43.2" customHeight="1" x14ac:dyDescent="0.35">
      <c r="A216" s="25"/>
      <c r="B216" s="28"/>
      <c r="C216" s="7"/>
      <c r="D216" s="11"/>
      <c r="E216" s="8"/>
      <c r="F216" s="8"/>
      <c r="G216" s="8"/>
      <c r="H216" s="8"/>
      <c r="I216" s="7"/>
      <c r="J216" s="7"/>
      <c r="K216" s="7"/>
      <c r="L216" s="7"/>
      <c r="M216" s="7"/>
      <c r="N216" s="8"/>
      <c r="O216" s="8"/>
    </row>
    <row r="217" spans="1:15" ht="43.2" customHeight="1" x14ac:dyDescent="0.35">
      <c r="A217" s="25"/>
      <c r="B217" s="28"/>
      <c r="C217" s="7"/>
      <c r="D217" s="11"/>
      <c r="E217" s="8"/>
      <c r="F217" s="8"/>
      <c r="G217" s="8"/>
      <c r="H217" s="8"/>
      <c r="I217" s="7"/>
      <c r="J217" s="7"/>
      <c r="K217" s="7"/>
      <c r="L217" s="7"/>
      <c r="M217" s="7"/>
      <c r="N217" s="8"/>
      <c r="O217" s="8"/>
    </row>
    <row r="218" spans="1:15" ht="43.2" customHeight="1" x14ac:dyDescent="0.35">
      <c r="A218" s="25"/>
      <c r="B218" s="28"/>
      <c r="C218" s="7"/>
      <c r="D218" s="11"/>
      <c r="E218" s="8"/>
      <c r="F218" s="8"/>
      <c r="G218" s="8"/>
      <c r="H218" s="8"/>
      <c r="I218" s="7"/>
      <c r="J218" s="7"/>
      <c r="K218" s="7"/>
      <c r="L218" s="7"/>
      <c r="M218" s="7"/>
      <c r="N218" s="8"/>
      <c r="O218" s="8"/>
    </row>
    <row r="219" spans="1:15" ht="43.2" customHeight="1" x14ac:dyDescent="0.35">
      <c r="A219" s="25"/>
      <c r="B219" s="28"/>
      <c r="C219" s="7"/>
      <c r="D219" s="11"/>
      <c r="E219" s="8"/>
      <c r="F219" s="8"/>
      <c r="G219" s="8"/>
      <c r="H219" s="8"/>
      <c r="I219" s="7"/>
      <c r="J219" s="7"/>
      <c r="K219" s="7"/>
      <c r="L219" s="7"/>
      <c r="M219" s="7"/>
      <c r="N219" s="8"/>
      <c r="O219" s="8"/>
    </row>
    <row r="220" spans="1:15" ht="43.2" customHeight="1" x14ac:dyDescent="0.35">
      <c r="A220" s="25"/>
      <c r="B220" s="28"/>
      <c r="C220" s="7"/>
      <c r="D220" s="11"/>
      <c r="E220" s="8"/>
      <c r="F220" s="8"/>
      <c r="G220" s="8"/>
      <c r="H220" s="8"/>
      <c r="I220" s="7"/>
      <c r="J220" s="7"/>
      <c r="K220" s="7"/>
      <c r="L220" s="7"/>
      <c r="M220" s="7"/>
      <c r="N220" s="8"/>
      <c r="O220" s="8"/>
    </row>
    <row r="221" spans="1:15" ht="43.2" customHeight="1" x14ac:dyDescent="0.35">
      <c r="A221" s="25"/>
      <c r="B221" s="28"/>
      <c r="C221" s="7"/>
      <c r="D221" s="11"/>
      <c r="E221" s="8"/>
      <c r="F221" s="8"/>
      <c r="G221" s="8"/>
      <c r="H221" s="8"/>
      <c r="I221" s="7"/>
      <c r="J221" s="7"/>
      <c r="K221" s="7"/>
      <c r="L221" s="7"/>
      <c r="M221" s="7"/>
      <c r="N221" s="8"/>
      <c r="O221" s="8"/>
    </row>
    <row r="222" spans="1:15" ht="43.2" customHeight="1" x14ac:dyDescent="0.35">
      <c r="A222" s="25"/>
      <c r="B222" s="28"/>
      <c r="C222" s="7"/>
      <c r="D222" s="11"/>
      <c r="E222" s="8"/>
      <c r="F222" s="8"/>
      <c r="G222" s="8"/>
      <c r="H222" s="8"/>
      <c r="I222" s="7"/>
      <c r="J222" s="7"/>
      <c r="K222" s="7"/>
      <c r="L222" s="7"/>
      <c r="M222" s="7"/>
      <c r="N222" s="8"/>
      <c r="O222" s="8"/>
    </row>
    <row r="223" spans="1:15" ht="43.2" customHeight="1" x14ac:dyDescent="0.35">
      <c r="A223" s="25"/>
      <c r="B223" s="28"/>
      <c r="C223" s="7"/>
      <c r="D223" s="11"/>
      <c r="E223" s="8"/>
      <c r="F223" s="8"/>
      <c r="G223" s="8"/>
      <c r="H223" s="8"/>
      <c r="I223" s="7"/>
      <c r="J223" s="7"/>
      <c r="K223" s="7"/>
      <c r="L223" s="7"/>
      <c r="M223" s="7"/>
      <c r="N223" s="8"/>
      <c r="O223" s="8"/>
    </row>
    <row r="224" spans="1:15" ht="43.2" customHeight="1" x14ac:dyDescent="0.35">
      <c r="A224" s="25"/>
      <c r="B224" s="28"/>
      <c r="C224" s="7"/>
      <c r="D224" s="11"/>
      <c r="E224" s="8"/>
      <c r="F224" s="8"/>
      <c r="G224" s="8"/>
      <c r="H224" s="8"/>
      <c r="I224" s="7"/>
      <c r="J224" s="7"/>
      <c r="K224" s="7"/>
      <c r="L224" s="7"/>
      <c r="M224" s="7"/>
      <c r="N224" s="8"/>
      <c r="O224" s="8"/>
    </row>
    <row r="225" spans="1:15" ht="43.2" customHeight="1" x14ac:dyDescent="0.35">
      <c r="A225" s="25"/>
      <c r="B225" s="28"/>
      <c r="C225" s="7"/>
      <c r="D225" s="11"/>
      <c r="E225" s="8"/>
      <c r="F225" s="8"/>
      <c r="G225" s="8"/>
      <c r="H225" s="8"/>
      <c r="I225" s="7"/>
      <c r="J225" s="7"/>
      <c r="K225" s="7"/>
      <c r="L225" s="7"/>
      <c r="M225" s="7"/>
      <c r="N225" s="8"/>
      <c r="O225" s="8"/>
    </row>
    <row r="226" spans="1:15" ht="43.2" customHeight="1" x14ac:dyDescent="0.35">
      <c r="A226" s="25"/>
      <c r="B226" s="28"/>
      <c r="C226" s="7"/>
      <c r="D226" s="11"/>
      <c r="E226" s="8"/>
      <c r="F226" s="8"/>
      <c r="G226" s="8"/>
      <c r="H226" s="8"/>
      <c r="I226" s="7"/>
      <c r="J226" s="7"/>
      <c r="K226" s="7"/>
      <c r="L226" s="7"/>
      <c r="M226" s="7"/>
      <c r="N226" s="8"/>
      <c r="O226" s="8"/>
    </row>
    <row r="227" spans="1:15" ht="43.2" customHeight="1" x14ac:dyDescent="0.35">
      <c r="A227" s="25"/>
      <c r="B227" s="28"/>
      <c r="C227" s="7"/>
      <c r="D227" s="11"/>
      <c r="E227" s="8"/>
      <c r="F227" s="8"/>
      <c r="G227" s="8"/>
      <c r="H227" s="8"/>
      <c r="I227" s="7"/>
      <c r="J227" s="7"/>
      <c r="K227" s="7"/>
      <c r="L227" s="7"/>
      <c r="M227" s="7"/>
      <c r="N227" s="8"/>
      <c r="O227" s="8"/>
    </row>
    <row r="228" spans="1:15" ht="43.2" customHeight="1" x14ac:dyDescent="0.35">
      <c r="A228" s="25"/>
      <c r="B228" s="28"/>
      <c r="C228" s="7"/>
      <c r="D228" s="11"/>
      <c r="E228" s="8"/>
      <c r="F228" s="8"/>
      <c r="G228" s="8"/>
      <c r="H228" s="8"/>
      <c r="I228" s="7"/>
      <c r="J228" s="7"/>
      <c r="K228" s="7"/>
      <c r="L228" s="7"/>
      <c r="M228" s="7"/>
      <c r="N228" s="8"/>
      <c r="O228" s="8"/>
    </row>
    <row r="229" spans="1:15" ht="43.2" customHeight="1" x14ac:dyDescent="0.35">
      <c r="A229" s="25"/>
      <c r="B229" s="28"/>
      <c r="C229" s="7"/>
      <c r="D229" s="11"/>
      <c r="E229" s="8"/>
      <c r="F229" s="8"/>
      <c r="G229" s="8"/>
      <c r="H229" s="8"/>
      <c r="I229" s="7"/>
      <c r="J229" s="7"/>
      <c r="K229" s="7"/>
      <c r="L229" s="7"/>
      <c r="M229" s="7"/>
      <c r="N229" s="8"/>
      <c r="O229" s="8"/>
    </row>
    <row r="230" spans="1:15" ht="43.2" customHeight="1" x14ac:dyDescent="0.35">
      <c r="A230" s="25"/>
      <c r="B230" s="28"/>
      <c r="C230" s="7"/>
      <c r="D230" s="11"/>
      <c r="E230" s="8"/>
      <c r="F230" s="8"/>
      <c r="G230" s="8"/>
      <c r="H230" s="8"/>
      <c r="I230" s="7"/>
      <c r="J230" s="7"/>
      <c r="K230" s="7"/>
      <c r="L230" s="7"/>
      <c r="M230" s="7"/>
      <c r="N230" s="8"/>
      <c r="O230" s="8"/>
    </row>
    <row r="231" spans="1:15" ht="43.2" customHeight="1" x14ac:dyDescent="0.35">
      <c r="A231" s="25"/>
      <c r="B231" s="28"/>
      <c r="C231" s="7"/>
      <c r="D231" s="11"/>
      <c r="E231" s="8"/>
      <c r="F231" s="8"/>
      <c r="G231" s="8"/>
      <c r="H231" s="8"/>
      <c r="I231" s="7"/>
      <c r="J231" s="7"/>
      <c r="K231" s="7"/>
      <c r="L231" s="7"/>
      <c r="M231" s="7"/>
      <c r="N231" s="8"/>
      <c r="O231" s="8"/>
    </row>
    <row r="232" spans="1:15" ht="43.2" customHeight="1" x14ac:dyDescent="0.35">
      <c r="A232" s="25"/>
      <c r="B232" s="28"/>
      <c r="C232" s="7"/>
      <c r="D232" s="11"/>
      <c r="E232" s="8"/>
      <c r="F232" s="8"/>
      <c r="G232" s="8"/>
      <c r="H232" s="8"/>
      <c r="I232" s="7"/>
      <c r="J232" s="7"/>
      <c r="K232" s="7"/>
      <c r="L232" s="7"/>
      <c r="M232" s="7"/>
      <c r="N232" s="8"/>
      <c r="O232" s="8"/>
    </row>
    <row r="233" spans="1:15" ht="43.2" customHeight="1" x14ac:dyDescent="0.35">
      <c r="A233" s="25"/>
      <c r="B233" s="28"/>
      <c r="C233" s="7"/>
      <c r="D233" s="11"/>
      <c r="E233" s="8"/>
      <c r="F233" s="8"/>
      <c r="G233" s="8"/>
      <c r="H233" s="8"/>
      <c r="I233" s="7"/>
      <c r="J233" s="7"/>
      <c r="K233" s="7"/>
      <c r="L233" s="7"/>
      <c r="M233" s="7"/>
      <c r="N233" s="8"/>
      <c r="O233" s="8"/>
    </row>
    <row r="234" spans="1:15" ht="43.2" customHeight="1" x14ac:dyDescent="0.35">
      <c r="A234" s="25"/>
      <c r="B234" s="28"/>
      <c r="C234" s="7"/>
      <c r="D234" s="11"/>
      <c r="E234" s="8"/>
      <c r="F234" s="8"/>
      <c r="G234" s="8"/>
      <c r="H234" s="8"/>
      <c r="I234" s="7"/>
      <c r="J234" s="7"/>
      <c r="K234" s="7"/>
      <c r="L234" s="7"/>
      <c r="M234" s="7"/>
      <c r="N234" s="8"/>
      <c r="O234" s="8"/>
    </row>
    <row r="235" spans="1:15" ht="43.2" customHeight="1" x14ac:dyDescent="0.35">
      <c r="A235" s="25"/>
      <c r="B235" s="28"/>
      <c r="C235" s="7"/>
      <c r="D235" s="11"/>
      <c r="E235" s="8"/>
      <c r="F235" s="8"/>
      <c r="G235" s="8"/>
      <c r="H235" s="8"/>
      <c r="I235" s="7"/>
      <c r="J235" s="7"/>
      <c r="K235" s="7"/>
      <c r="L235" s="7"/>
      <c r="M235" s="7"/>
      <c r="N235" s="8"/>
      <c r="O235" s="8"/>
    </row>
    <row r="236" spans="1:15" ht="43.2" customHeight="1" x14ac:dyDescent="0.35">
      <c r="A236" s="25"/>
      <c r="B236" s="28"/>
      <c r="C236" s="7"/>
      <c r="D236" s="11"/>
      <c r="E236" s="8"/>
      <c r="F236" s="8"/>
      <c r="G236" s="8"/>
      <c r="H236" s="8"/>
      <c r="I236" s="7"/>
      <c r="J236" s="7"/>
      <c r="K236" s="7"/>
      <c r="L236" s="7"/>
      <c r="M236" s="7"/>
      <c r="N236" s="8"/>
      <c r="O236" s="8"/>
    </row>
    <row r="237" spans="1:15" ht="43.2" customHeight="1" x14ac:dyDescent="0.35">
      <c r="A237" s="25"/>
      <c r="B237" s="28"/>
      <c r="C237" s="7"/>
      <c r="D237" s="11"/>
      <c r="E237" s="8"/>
      <c r="F237" s="8"/>
      <c r="G237" s="8"/>
      <c r="H237" s="8"/>
      <c r="I237" s="7"/>
      <c r="J237" s="7"/>
      <c r="K237" s="7"/>
      <c r="L237" s="7"/>
      <c r="M237" s="7"/>
      <c r="N237" s="8"/>
      <c r="O237" s="8"/>
    </row>
    <row r="238" spans="1:15" ht="43.2" customHeight="1" x14ac:dyDescent="0.35">
      <c r="A238" s="25"/>
      <c r="B238" s="28"/>
      <c r="C238" s="7"/>
      <c r="D238" s="11"/>
      <c r="E238" s="8"/>
      <c r="F238" s="8"/>
      <c r="G238" s="8"/>
      <c r="H238" s="8"/>
      <c r="I238" s="7"/>
      <c r="J238" s="7"/>
      <c r="K238" s="7"/>
      <c r="L238" s="7"/>
      <c r="M238" s="7"/>
      <c r="N238" s="8"/>
      <c r="O238" s="8"/>
    </row>
    <row r="239" spans="1:15" ht="43.2" customHeight="1" x14ac:dyDescent="0.35">
      <c r="A239" s="25"/>
      <c r="B239" s="28"/>
      <c r="C239" s="7"/>
      <c r="D239" s="11"/>
      <c r="E239" s="8"/>
      <c r="F239" s="8"/>
      <c r="G239" s="8"/>
      <c r="H239" s="8"/>
      <c r="I239" s="7"/>
      <c r="J239" s="7"/>
      <c r="K239" s="7"/>
      <c r="L239" s="7"/>
      <c r="M239" s="7"/>
      <c r="N239" s="8"/>
      <c r="O239" s="8"/>
    </row>
    <row r="240" spans="1:15" ht="43.2" customHeight="1" x14ac:dyDescent="0.35">
      <c r="A240" s="25"/>
      <c r="B240" s="28"/>
      <c r="C240" s="7"/>
      <c r="D240" s="11"/>
      <c r="E240" s="8"/>
      <c r="F240" s="8"/>
      <c r="G240" s="8"/>
      <c r="H240" s="8"/>
      <c r="I240" s="7"/>
      <c r="J240" s="7"/>
      <c r="K240" s="7"/>
      <c r="L240" s="7"/>
      <c r="M240" s="7"/>
      <c r="N240" s="8"/>
      <c r="O240" s="8"/>
    </row>
    <row r="241" spans="1:15" ht="43.2" customHeight="1" x14ac:dyDescent="0.35">
      <c r="A241" s="25"/>
      <c r="B241" s="28"/>
      <c r="C241" s="7"/>
      <c r="D241" s="11"/>
      <c r="E241" s="8"/>
      <c r="F241" s="8"/>
      <c r="G241" s="8"/>
      <c r="H241" s="8"/>
      <c r="I241" s="7"/>
      <c r="J241" s="7"/>
      <c r="K241" s="7"/>
      <c r="L241" s="7"/>
      <c r="M241" s="7"/>
      <c r="N241" s="8"/>
      <c r="O241" s="8"/>
    </row>
    <row r="242" spans="1:15" ht="43.2" customHeight="1" x14ac:dyDescent="0.35">
      <c r="A242" s="25"/>
      <c r="B242" s="28"/>
      <c r="C242" s="7"/>
      <c r="D242" s="11"/>
      <c r="E242" s="8"/>
      <c r="F242" s="8"/>
      <c r="G242" s="8"/>
      <c r="H242" s="8"/>
      <c r="I242" s="7"/>
      <c r="J242" s="7"/>
      <c r="K242" s="7"/>
      <c r="L242" s="7"/>
      <c r="M242" s="7"/>
      <c r="N242" s="8"/>
      <c r="O242" s="8"/>
    </row>
    <row r="243" spans="1:15" ht="43.2" customHeight="1" x14ac:dyDescent="0.35">
      <c r="A243" s="25"/>
      <c r="B243" s="28"/>
      <c r="C243" s="7"/>
      <c r="D243" s="11"/>
      <c r="E243" s="8"/>
      <c r="F243" s="8"/>
      <c r="G243" s="8"/>
      <c r="H243" s="8"/>
      <c r="I243" s="7"/>
      <c r="J243" s="7"/>
      <c r="K243" s="7"/>
      <c r="L243" s="7"/>
      <c r="M243" s="7"/>
      <c r="N243" s="8"/>
      <c r="O243" s="8"/>
    </row>
    <row r="244" spans="1:15" ht="43.2" customHeight="1" x14ac:dyDescent="0.35">
      <c r="A244" s="25"/>
      <c r="B244" s="28"/>
      <c r="C244" s="7"/>
      <c r="D244" s="11"/>
      <c r="E244" s="8"/>
      <c r="F244" s="8"/>
      <c r="G244" s="8"/>
      <c r="H244" s="8"/>
      <c r="I244" s="7"/>
      <c r="J244" s="7"/>
      <c r="K244" s="7"/>
      <c r="L244" s="7"/>
      <c r="M244" s="7"/>
      <c r="N244" s="8"/>
      <c r="O244" s="8"/>
    </row>
    <row r="245" spans="1:15" ht="43.2" customHeight="1" x14ac:dyDescent="0.35">
      <c r="A245" s="25"/>
      <c r="B245" s="28"/>
      <c r="C245" s="7"/>
      <c r="D245" s="11"/>
      <c r="E245" s="8"/>
      <c r="F245" s="8"/>
      <c r="G245" s="8"/>
      <c r="H245" s="8"/>
      <c r="I245" s="7"/>
      <c r="J245" s="7"/>
      <c r="K245" s="7"/>
      <c r="L245" s="7"/>
      <c r="M245" s="7"/>
      <c r="N245" s="8"/>
      <c r="O245" s="8"/>
    </row>
    <row r="246" spans="1:15" ht="43.2" customHeight="1" x14ac:dyDescent="0.35">
      <c r="A246" s="25"/>
      <c r="B246" s="28"/>
      <c r="C246" s="7"/>
      <c r="D246" s="11"/>
      <c r="E246" s="8"/>
      <c r="F246" s="8"/>
      <c r="G246" s="8"/>
      <c r="H246" s="8"/>
      <c r="I246" s="7"/>
      <c r="J246" s="7"/>
      <c r="K246" s="7"/>
      <c r="L246" s="7"/>
      <c r="M246" s="7"/>
      <c r="N246" s="8"/>
      <c r="O246" s="8"/>
    </row>
    <row r="247" spans="1:15" ht="43.2" customHeight="1" x14ac:dyDescent="0.35">
      <c r="A247" s="25"/>
      <c r="B247" s="28"/>
      <c r="C247" s="7"/>
      <c r="D247" s="11"/>
      <c r="E247" s="8"/>
      <c r="F247" s="8"/>
      <c r="G247" s="8"/>
      <c r="H247" s="8"/>
      <c r="I247" s="7"/>
      <c r="J247" s="7"/>
      <c r="K247" s="7"/>
      <c r="L247" s="7"/>
      <c r="M247" s="7"/>
      <c r="N247" s="8"/>
      <c r="O247" s="8"/>
    </row>
    <row r="248" spans="1:15" ht="43.2" customHeight="1" x14ac:dyDescent="0.35">
      <c r="A248" s="25"/>
      <c r="B248" s="28"/>
      <c r="C248" s="7"/>
      <c r="D248" s="11"/>
      <c r="E248" s="8"/>
      <c r="F248" s="8"/>
      <c r="G248" s="8"/>
      <c r="H248" s="8"/>
      <c r="I248" s="7"/>
      <c r="J248" s="7"/>
      <c r="K248" s="7"/>
      <c r="L248" s="7"/>
      <c r="M248" s="7"/>
      <c r="N248" s="8"/>
      <c r="O248" s="8"/>
    </row>
    <row r="249" spans="1:15" ht="43.2" customHeight="1" x14ac:dyDescent="0.35">
      <c r="A249" s="25"/>
      <c r="B249" s="28"/>
      <c r="C249" s="7"/>
      <c r="D249" s="11"/>
      <c r="E249" s="8"/>
      <c r="F249" s="8"/>
      <c r="G249" s="8"/>
      <c r="H249" s="8"/>
      <c r="I249" s="7"/>
      <c r="J249" s="7"/>
      <c r="K249" s="7"/>
      <c r="L249" s="7"/>
      <c r="M249" s="7"/>
      <c r="N249" s="8"/>
      <c r="O249" s="8"/>
    </row>
    <row r="250" spans="1:15" ht="43.2" customHeight="1" x14ac:dyDescent="0.35">
      <c r="A250" s="25"/>
      <c r="B250" s="28"/>
      <c r="C250" s="7"/>
      <c r="D250" s="11"/>
      <c r="E250" s="8"/>
      <c r="F250" s="8"/>
      <c r="G250" s="8"/>
      <c r="H250" s="8"/>
      <c r="I250" s="7"/>
      <c r="J250" s="7"/>
      <c r="K250" s="7"/>
      <c r="L250" s="7"/>
      <c r="M250" s="7"/>
      <c r="N250" s="8"/>
      <c r="O250" s="8"/>
    </row>
    <row r="251" spans="1:15" ht="43.2" customHeight="1" x14ac:dyDescent="0.35">
      <c r="A251" s="25"/>
      <c r="B251" s="28"/>
      <c r="C251" s="7"/>
      <c r="D251" s="11"/>
      <c r="E251" s="8"/>
      <c r="F251" s="8"/>
      <c r="G251" s="8"/>
      <c r="H251" s="8"/>
      <c r="I251" s="7"/>
      <c r="J251" s="7"/>
      <c r="K251" s="7"/>
      <c r="L251" s="7"/>
      <c r="M251" s="7"/>
      <c r="N251" s="8"/>
      <c r="O251" s="8"/>
    </row>
    <row r="252" spans="1:15" ht="43.2" customHeight="1" x14ac:dyDescent="0.35">
      <c r="A252" s="25"/>
      <c r="B252" s="28"/>
      <c r="C252" s="7"/>
      <c r="D252" s="11"/>
      <c r="E252" s="8"/>
      <c r="F252" s="8"/>
      <c r="G252" s="8"/>
      <c r="H252" s="8"/>
      <c r="I252" s="7"/>
      <c r="J252" s="7"/>
      <c r="K252" s="7"/>
      <c r="L252" s="7"/>
      <c r="M252" s="7"/>
      <c r="N252" s="8"/>
      <c r="O252" s="8"/>
    </row>
    <row r="253" spans="1:15" ht="43.2" customHeight="1" x14ac:dyDescent="0.35">
      <c r="A253" s="25"/>
      <c r="B253" s="28"/>
      <c r="C253" s="7"/>
      <c r="D253" s="11"/>
      <c r="E253" s="8"/>
      <c r="F253" s="8"/>
      <c r="G253" s="8"/>
      <c r="H253" s="8"/>
      <c r="I253" s="7"/>
      <c r="J253" s="7"/>
      <c r="K253" s="7"/>
      <c r="L253" s="7"/>
      <c r="M253" s="7"/>
      <c r="N253" s="8"/>
      <c r="O253" s="8"/>
    </row>
    <row r="254" spans="1:15" ht="43.2" customHeight="1" x14ac:dyDescent="0.35">
      <c r="A254" s="25"/>
      <c r="B254" s="28"/>
      <c r="C254" s="7"/>
      <c r="D254" s="11"/>
      <c r="E254" s="8"/>
      <c r="F254" s="8"/>
      <c r="G254" s="8"/>
      <c r="H254" s="8"/>
      <c r="I254" s="7"/>
      <c r="J254" s="7"/>
      <c r="K254" s="7"/>
      <c r="L254" s="7"/>
      <c r="M254" s="7"/>
      <c r="N254" s="8"/>
      <c r="O254" s="8"/>
    </row>
    <row r="255" spans="1:15" ht="43.2" customHeight="1" x14ac:dyDescent="0.35">
      <c r="A255" s="25"/>
      <c r="B255" s="28"/>
      <c r="C255" s="7"/>
      <c r="D255" s="11"/>
      <c r="E255" s="8"/>
      <c r="F255" s="8"/>
      <c r="G255" s="8"/>
      <c r="H255" s="8"/>
      <c r="I255" s="7"/>
      <c r="J255" s="7"/>
      <c r="K255" s="7"/>
      <c r="L255" s="7"/>
      <c r="M255" s="7"/>
      <c r="N255" s="8"/>
      <c r="O255" s="8"/>
    </row>
    <row r="256" spans="1:15" ht="43.2" customHeight="1" x14ac:dyDescent="0.35">
      <c r="A256" s="25"/>
      <c r="B256" s="28"/>
      <c r="C256" s="7"/>
      <c r="D256" s="11"/>
      <c r="E256" s="8"/>
      <c r="F256" s="8"/>
      <c r="G256" s="8"/>
      <c r="H256" s="8"/>
      <c r="I256" s="7"/>
      <c r="J256" s="7"/>
      <c r="K256" s="7"/>
      <c r="L256" s="7"/>
      <c r="M256" s="7"/>
      <c r="N256" s="8"/>
      <c r="O256" s="8"/>
    </row>
    <row r="257" spans="1:15" ht="43.2" customHeight="1" x14ac:dyDescent="0.35">
      <c r="A257" s="25"/>
      <c r="B257" s="28"/>
      <c r="C257" s="7"/>
      <c r="D257" s="11"/>
      <c r="E257" s="8"/>
      <c r="F257" s="8"/>
      <c r="G257" s="8"/>
      <c r="H257" s="8"/>
      <c r="I257" s="7"/>
      <c r="J257" s="7"/>
      <c r="K257" s="7"/>
      <c r="L257" s="7"/>
      <c r="M257" s="7"/>
      <c r="N257" s="8"/>
      <c r="O257" s="8"/>
    </row>
    <row r="258" spans="1:15" ht="43.2" customHeight="1" x14ac:dyDescent="0.35">
      <c r="A258" s="25"/>
      <c r="B258" s="28"/>
      <c r="C258" s="7"/>
      <c r="D258" s="11"/>
      <c r="E258" s="8"/>
      <c r="F258" s="8"/>
      <c r="G258" s="8"/>
      <c r="H258" s="8"/>
      <c r="I258" s="7"/>
      <c r="J258" s="7"/>
      <c r="K258" s="7"/>
      <c r="L258" s="7"/>
      <c r="M258" s="7"/>
      <c r="N258" s="8"/>
      <c r="O258" s="8"/>
    </row>
    <row r="259" spans="1:15" ht="43.2" customHeight="1" x14ac:dyDescent="0.35">
      <c r="A259" s="25"/>
      <c r="B259" s="28"/>
      <c r="C259" s="7"/>
      <c r="D259" s="11"/>
      <c r="E259" s="8"/>
      <c r="F259" s="8"/>
      <c r="G259" s="8"/>
      <c r="H259" s="8"/>
      <c r="I259" s="7"/>
      <c r="J259" s="7"/>
      <c r="K259" s="7"/>
      <c r="L259" s="7"/>
      <c r="M259" s="7"/>
      <c r="N259" s="8"/>
      <c r="O259" s="8"/>
    </row>
    <row r="260" spans="1:15" ht="43.2" customHeight="1" x14ac:dyDescent="0.35">
      <c r="A260" s="25"/>
      <c r="B260" s="28"/>
      <c r="C260" s="7"/>
      <c r="D260" s="11"/>
      <c r="E260" s="8"/>
      <c r="F260" s="8"/>
      <c r="G260" s="8"/>
      <c r="H260" s="8"/>
      <c r="I260" s="7"/>
      <c r="J260" s="7"/>
      <c r="K260" s="7"/>
      <c r="L260" s="7"/>
      <c r="M260" s="7"/>
      <c r="N260" s="8"/>
      <c r="O260" s="8"/>
    </row>
    <row r="261" spans="1:15" ht="43.2" customHeight="1" x14ac:dyDescent="0.35">
      <c r="A261" s="25"/>
      <c r="B261" s="28"/>
      <c r="C261" s="7"/>
      <c r="D261" s="11"/>
      <c r="E261" s="8"/>
      <c r="F261" s="8"/>
      <c r="G261" s="8"/>
      <c r="H261" s="8"/>
      <c r="I261" s="7"/>
      <c r="J261" s="7"/>
      <c r="K261" s="7"/>
      <c r="L261" s="7"/>
      <c r="M261" s="7"/>
      <c r="N261" s="8"/>
      <c r="O261" s="8"/>
    </row>
    <row r="262" spans="1:15" ht="43.2" customHeight="1" x14ac:dyDescent="0.35">
      <c r="A262" s="25"/>
      <c r="B262" s="28"/>
      <c r="C262" s="7"/>
      <c r="D262" s="11"/>
      <c r="E262" s="8"/>
      <c r="F262" s="8"/>
      <c r="G262" s="8"/>
      <c r="H262" s="8"/>
      <c r="I262" s="7"/>
      <c r="J262" s="7"/>
      <c r="K262" s="7"/>
      <c r="L262" s="7"/>
      <c r="M262" s="7"/>
      <c r="N262" s="8"/>
      <c r="O262" s="8"/>
    </row>
    <row r="263" spans="1:15" ht="43.2" customHeight="1" x14ac:dyDescent="0.35">
      <c r="A263" s="25"/>
      <c r="B263" s="28"/>
      <c r="C263" s="7"/>
      <c r="D263" s="11"/>
      <c r="E263" s="8"/>
      <c r="F263" s="8"/>
      <c r="G263" s="8"/>
      <c r="H263" s="8"/>
      <c r="I263" s="7"/>
      <c r="J263" s="7"/>
      <c r="K263" s="7"/>
      <c r="L263" s="7"/>
      <c r="M263" s="7"/>
      <c r="N263" s="8"/>
      <c r="O263" s="8"/>
    </row>
    <row r="264" spans="1:15" ht="43.2" customHeight="1" x14ac:dyDescent="0.35">
      <c r="A264" s="25"/>
      <c r="B264" s="28"/>
      <c r="C264" s="7"/>
      <c r="D264" s="11"/>
      <c r="E264" s="8"/>
      <c r="F264" s="8"/>
      <c r="G264" s="8"/>
      <c r="H264" s="8"/>
      <c r="I264" s="7"/>
      <c r="J264" s="7"/>
      <c r="K264" s="7"/>
      <c r="L264" s="7"/>
      <c r="M264" s="7"/>
      <c r="N264" s="8"/>
      <c r="O264" s="8"/>
    </row>
    <row r="265" spans="1:15" ht="43.2" customHeight="1" x14ac:dyDescent="0.35">
      <c r="A265" s="25"/>
      <c r="B265" s="28"/>
      <c r="C265" s="7"/>
      <c r="D265" s="11"/>
      <c r="E265" s="8"/>
      <c r="F265" s="8"/>
      <c r="G265" s="8"/>
      <c r="H265" s="8"/>
      <c r="I265" s="7"/>
      <c r="J265" s="7"/>
      <c r="K265" s="7"/>
      <c r="L265" s="7"/>
      <c r="M265" s="7"/>
      <c r="N265" s="8"/>
      <c r="O265" s="8"/>
    </row>
    <row r="266" spans="1:15" ht="43.2" customHeight="1" x14ac:dyDescent="0.35">
      <c r="A266" s="25"/>
      <c r="B266" s="28"/>
      <c r="C266" s="7"/>
      <c r="D266" s="11"/>
      <c r="E266" s="8"/>
      <c r="F266" s="8"/>
      <c r="G266" s="8"/>
      <c r="H266" s="8"/>
      <c r="I266" s="7"/>
      <c r="J266" s="7"/>
      <c r="K266" s="7"/>
      <c r="L266" s="7"/>
      <c r="M266" s="7"/>
      <c r="N266" s="8"/>
      <c r="O266" s="8"/>
    </row>
    <row r="267" spans="1:15" ht="43.2" customHeight="1" x14ac:dyDescent="0.35">
      <c r="A267" s="25"/>
      <c r="B267" s="28"/>
      <c r="C267" s="7"/>
      <c r="D267" s="11"/>
      <c r="E267" s="8"/>
      <c r="F267" s="8"/>
      <c r="G267" s="8"/>
      <c r="H267" s="8"/>
      <c r="I267" s="7"/>
      <c r="J267" s="7"/>
      <c r="K267" s="7"/>
      <c r="L267" s="7"/>
      <c r="M267" s="7"/>
      <c r="N267" s="8"/>
      <c r="O267" s="8"/>
    </row>
    <row r="268" spans="1:15" ht="43.2" customHeight="1" x14ac:dyDescent="0.35">
      <c r="A268" s="25"/>
      <c r="B268" s="28"/>
      <c r="C268" s="7"/>
      <c r="D268" s="11"/>
      <c r="E268" s="8"/>
      <c r="F268" s="8"/>
      <c r="G268" s="8"/>
      <c r="H268" s="8"/>
      <c r="I268" s="7"/>
      <c r="J268" s="7"/>
      <c r="K268" s="7"/>
      <c r="L268" s="7"/>
      <c r="M268" s="7"/>
      <c r="N268" s="8"/>
      <c r="O268" s="8"/>
    </row>
    <row r="269" spans="1:15" ht="43.2" customHeight="1" x14ac:dyDescent="0.35">
      <c r="A269" s="25"/>
      <c r="B269" s="28"/>
      <c r="C269" s="7"/>
      <c r="D269" s="11"/>
      <c r="E269" s="8"/>
      <c r="F269" s="8"/>
      <c r="G269" s="8"/>
      <c r="H269" s="8"/>
      <c r="I269" s="7"/>
      <c r="J269" s="7"/>
      <c r="K269" s="7"/>
      <c r="L269" s="7"/>
      <c r="M269" s="7"/>
      <c r="N269" s="8"/>
      <c r="O269" s="8"/>
    </row>
    <row r="270" spans="1:15" ht="43.2" customHeight="1" x14ac:dyDescent="0.35">
      <c r="A270" s="25"/>
      <c r="B270" s="28"/>
      <c r="C270" s="7"/>
      <c r="D270" s="11"/>
      <c r="E270" s="8"/>
      <c r="F270" s="8"/>
      <c r="G270" s="8"/>
      <c r="H270" s="8"/>
      <c r="I270" s="7"/>
      <c r="J270" s="7"/>
      <c r="K270" s="7"/>
      <c r="L270" s="7"/>
      <c r="M270" s="7"/>
      <c r="N270" s="8"/>
      <c r="O270" s="8"/>
    </row>
    <row r="271" spans="1:15" ht="43.2" customHeight="1" x14ac:dyDescent="0.35">
      <c r="A271" s="25"/>
      <c r="B271" s="28"/>
      <c r="C271" s="7"/>
      <c r="D271" s="11"/>
      <c r="E271" s="8"/>
      <c r="F271" s="8"/>
      <c r="G271" s="8"/>
      <c r="H271" s="8"/>
      <c r="I271" s="7"/>
      <c r="J271" s="7"/>
      <c r="K271" s="7"/>
      <c r="L271" s="7"/>
      <c r="M271" s="7"/>
      <c r="N271" s="8"/>
      <c r="O271" s="8"/>
    </row>
    <row r="272" spans="1:15" ht="43.2" customHeight="1" x14ac:dyDescent="0.35">
      <c r="A272" s="25"/>
      <c r="B272" s="28"/>
      <c r="C272" s="7"/>
      <c r="D272" s="11"/>
      <c r="E272" s="8"/>
      <c r="F272" s="8"/>
      <c r="G272" s="8"/>
      <c r="H272" s="8"/>
      <c r="I272" s="7"/>
      <c r="J272" s="7"/>
      <c r="K272" s="7"/>
      <c r="L272" s="7"/>
      <c r="M272" s="7"/>
      <c r="N272" s="8"/>
      <c r="O272" s="8"/>
    </row>
    <row r="273" spans="1:15" ht="43.2" customHeight="1" x14ac:dyDescent="0.35">
      <c r="A273" s="25"/>
      <c r="B273" s="28"/>
      <c r="C273" s="7"/>
      <c r="D273" s="11"/>
      <c r="E273" s="8"/>
      <c r="F273" s="8"/>
      <c r="G273" s="8"/>
      <c r="H273" s="8"/>
      <c r="I273" s="7"/>
      <c r="J273" s="7"/>
      <c r="K273" s="7"/>
      <c r="L273" s="7"/>
      <c r="M273" s="7"/>
      <c r="N273" s="8"/>
      <c r="O273" s="8"/>
    </row>
    <row r="274" spans="1:15" ht="43.2" customHeight="1" x14ac:dyDescent="0.35">
      <c r="A274" s="25"/>
      <c r="B274" s="28"/>
      <c r="C274" s="7"/>
      <c r="D274" s="11"/>
      <c r="E274" s="8"/>
      <c r="F274" s="8"/>
      <c r="G274" s="8"/>
      <c r="H274" s="8"/>
      <c r="I274" s="7"/>
      <c r="J274" s="7"/>
      <c r="K274" s="7"/>
      <c r="L274" s="7"/>
      <c r="M274" s="7"/>
      <c r="N274" s="8"/>
      <c r="O274" s="8"/>
    </row>
    <row r="275" spans="1:15" ht="43.2" customHeight="1" x14ac:dyDescent="0.35">
      <c r="A275" s="25"/>
      <c r="B275" s="28"/>
      <c r="C275" s="7"/>
      <c r="D275" s="11"/>
      <c r="E275" s="8"/>
      <c r="F275" s="8"/>
      <c r="G275" s="8"/>
      <c r="H275" s="8"/>
      <c r="I275" s="7"/>
      <c r="J275" s="7"/>
      <c r="K275" s="7"/>
      <c r="L275" s="7"/>
      <c r="M275" s="7"/>
      <c r="N275" s="8"/>
      <c r="O275" s="8"/>
    </row>
    <row r="276" spans="1:15" ht="43.2" customHeight="1" x14ac:dyDescent="0.35">
      <c r="A276" s="25"/>
      <c r="B276" s="28"/>
      <c r="C276" s="7"/>
      <c r="D276" s="11"/>
      <c r="E276" s="8"/>
      <c r="F276" s="8"/>
      <c r="G276" s="8"/>
      <c r="H276" s="8"/>
      <c r="I276" s="7"/>
      <c r="J276" s="7"/>
      <c r="K276" s="7"/>
      <c r="L276" s="7"/>
      <c r="M276" s="7"/>
      <c r="N276" s="8"/>
      <c r="O276" s="8"/>
    </row>
    <row r="277" spans="1:15" ht="43.2" customHeight="1" x14ac:dyDescent="0.35">
      <c r="A277" s="25"/>
      <c r="B277" s="28"/>
      <c r="C277" s="7"/>
      <c r="D277" s="11"/>
      <c r="E277" s="8"/>
      <c r="F277" s="8"/>
      <c r="G277" s="8"/>
      <c r="H277" s="8"/>
      <c r="I277" s="7"/>
      <c r="J277" s="7"/>
      <c r="K277" s="7"/>
      <c r="L277" s="7"/>
      <c r="M277" s="7"/>
      <c r="N277" s="8"/>
      <c r="O277" s="8"/>
    </row>
    <row r="278" spans="1:15" ht="43.2" customHeight="1" x14ac:dyDescent="0.35">
      <c r="A278" s="25"/>
      <c r="B278" s="28"/>
      <c r="C278" s="7"/>
      <c r="D278" s="11"/>
      <c r="E278" s="8"/>
      <c r="F278" s="8"/>
      <c r="G278" s="8"/>
      <c r="H278" s="8"/>
      <c r="I278" s="7"/>
      <c r="J278" s="7"/>
      <c r="K278" s="7"/>
      <c r="L278" s="7"/>
      <c r="M278" s="7"/>
      <c r="N278" s="8"/>
      <c r="O278" s="8"/>
    </row>
    <row r="279" spans="1:15" ht="43.2" customHeight="1" x14ac:dyDescent="0.35">
      <c r="A279" s="25"/>
      <c r="B279" s="28"/>
      <c r="C279" s="7"/>
      <c r="D279" s="11"/>
      <c r="E279" s="8"/>
      <c r="F279" s="8"/>
      <c r="G279" s="8"/>
      <c r="H279" s="8"/>
      <c r="I279" s="7"/>
      <c r="J279" s="7"/>
      <c r="K279" s="7"/>
      <c r="L279" s="7"/>
      <c r="M279" s="7"/>
      <c r="N279" s="8"/>
      <c r="O279" s="8"/>
    </row>
    <row r="280" spans="1:15" ht="43.2" customHeight="1" x14ac:dyDescent="0.35">
      <c r="A280" s="25"/>
      <c r="B280" s="28"/>
      <c r="C280" s="7"/>
      <c r="D280" s="11"/>
      <c r="E280" s="8"/>
      <c r="F280" s="8"/>
      <c r="G280" s="8"/>
      <c r="H280" s="8"/>
      <c r="I280" s="7"/>
      <c r="J280" s="7"/>
      <c r="K280" s="7"/>
      <c r="L280" s="7"/>
      <c r="M280" s="7"/>
      <c r="N280" s="8"/>
      <c r="O280" s="8"/>
    </row>
    <row r="281" spans="1:15" ht="43.2" customHeight="1" x14ac:dyDescent="0.35">
      <c r="A281" s="25"/>
      <c r="B281" s="28"/>
      <c r="C281" s="7"/>
      <c r="D281" s="11"/>
      <c r="E281" s="8"/>
      <c r="F281" s="8"/>
      <c r="G281" s="8"/>
      <c r="H281" s="8"/>
      <c r="I281" s="7"/>
      <c r="J281" s="7"/>
      <c r="K281" s="7"/>
      <c r="L281" s="7"/>
      <c r="M281" s="7"/>
      <c r="N281" s="8"/>
      <c r="O281" s="8"/>
    </row>
    <row r="282" spans="1:15" ht="43.2" customHeight="1" x14ac:dyDescent="0.35">
      <c r="A282" s="25"/>
      <c r="B282" s="28"/>
      <c r="C282" s="7"/>
      <c r="D282" s="11"/>
      <c r="E282" s="8"/>
      <c r="F282" s="8"/>
      <c r="G282" s="8"/>
      <c r="H282" s="8"/>
      <c r="I282" s="7"/>
      <c r="J282" s="7"/>
      <c r="K282" s="7"/>
      <c r="L282" s="7"/>
      <c r="M282" s="7"/>
      <c r="N282" s="8"/>
      <c r="O282" s="8"/>
    </row>
    <row r="283" spans="1:15" ht="43.2" customHeight="1" x14ac:dyDescent="0.35">
      <c r="A283" s="25"/>
      <c r="B283" s="28"/>
      <c r="C283" s="7"/>
      <c r="D283" s="11"/>
      <c r="E283" s="8"/>
      <c r="F283" s="8"/>
      <c r="G283" s="8"/>
      <c r="H283" s="8"/>
      <c r="I283" s="7"/>
      <c r="J283" s="7"/>
      <c r="K283" s="7"/>
      <c r="L283" s="7"/>
      <c r="M283" s="7"/>
      <c r="N283" s="8"/>
      <c r="O283" s="8"/>
    </row>
    <row r="284" spans="1:15" ht="43.2" customHeight="1" x14ac:dyDescent="0.35">
      <c r="A284" s="25"/>
      <c r="B284" s="28"/>
      <c r="C284" s="7"/>
      <c r="D284" s="11"/>
      <c r="E284" s="8"/>
      <c r="F284" s="8"/>
      <c r="G284" s="8"/>
      <c r="H284" s="8"/>
      <c r="I284" s="7"/>
      <c r="J284" s="7"/>
      <c r="K284" s="7"/>
      <c r="L284" s="7"/>
      <c r="M284" s="7"/>
      <c r="N284" s="8"/>
      <c r="O284" s="8"/>
    </row>
    <row r="285" spans="1:15" ht="43.2" customHeight="1" x14ac:dyDescent="0.35">
      <c r="A285" s="25"/>
      <c r="B285" s="28"/>
      <c r="C285" s="7"/>
      <c r="D285" s="11"/>
      <c r="E285" s="8"/>
      <c r="F285" s="8"/>
      <c r="G285" s="8"/>
      <c r="H285" s="8"/>
      <c r="I285" s="7"/>
      <c r="J285" s="7"/>
      <c r="K285" s="7"/>
      <c r="L285" s="7"/>
      <c r="M285" s="7"/>
      <c r="N285" s="8"/>
      <c r="O285" s="8"/>
    </row>
    <row r="286" spans="1:15" ht="43.2" customHeight="1" x14ac:dyDescent="0.35">
      <c r="A286" s="25"/>
      <c r="B286" s="28"/>
      <c r="C286" s="7"/>
      <c r="D286" s="11"/>
      <c r="E286" s="8"/>
      <c r="F286" s="8"/>
      <c r="G286" s="8"/>
      <c r="H286" s="8"/>
      <c r="I286" s="7"/>
      <c r="J286" s="7"/>
      <c r="K286" s="7"/>
      <c r="L286" s="7"/>
      <c r="M286" s="7"/>
      <c r="N286" s="8"/>
      <c r="O286" s="8"/>
    </row>
    <row r="287" spans="1:15" ht="43.2" customHeight="1" x14ac:dyDescent="0.35">
      <c r="A287" s="25"/>
      <c r="B287" s="28"/>
      <c r="C287" s="7"/>
      <c r="D287" s="11"/>
      <c r="E287" s="8"/>
      <c r="F287" s="8"/>
      <c r="G287" s="8"/>
      <c r="H287" s="8"/>
      <c r="I287" s="7"/>
      <c r="J287" s="7"/>
      <c r="K287" s="7"/>
      <c r="L287" s="7"/>
      <c r="M287" s="7"/>
      <c r="N287" s="8"/>
      <c r="O287" s="8"/>
    </row>
    <row r="288" spans="1:15" ht="43.2" customHeight="1" x14ac:dyDescent="0.35">
      <c r="A288" s="25"/>
      <c r="B288" s="28"/>
      <c r="C288" s="7"/>
      <c r="D288" s="11"/>
      <c r="E288" s="8"/>
      <c r="F288" s="8"/>
      <c r="G288" s="8"/>
      <c r="H288" s="8"/>
      <c r="I288" s="7"/>
      <c r="J288" s="7"/>
      <c r="K288" s="7"/>
      <c r="L288" s="7"/>
      <c r="M288" s="7"/>
      <c r="N288" s="8"/>
      <c r="O288" s="8"/>
    </row>
    <row r="289" spans="1:15" ht="43.2" customHeight="1" x14ac:dyDescent="0.35">
      <c r="A289" s="25"/>
      <c r="B289" s="28"/>
      <c r="C289" s="7"/>
      <c r="D289" s="11"/>
      <c r="E289" s="8"/>
      <c r="F289" s="8"/>
      <c r="G289" s="8"/>
      <c r="H289" s="8"/>
      <c r="I289" s="7"/>
      <c r="J289" s="7"/>
      <c r="K289" s="7"/>
      <c r="L289" s="7"/>
      <c r="M289" s="7"/>
      <c r="N289" s="8"/>
      <c r="O289" s="8"/>
    </row>
    <row r="290" spans="1:15" ht="43.2" customHeight="1" x14ac:dyDescent="0.35">
      <c r="A290" s="25"/>
      <c r="B290" s="28"/>
      <c r="C290" s="7"/>
      <c r="D290" s="11"/>
      <c r="E290" s="8"/>
      <c r="F290" s="8"/>
      <c r="G290" s="8"/>
      <c r="H290" s="8"/>
      <c r="I290" s="7"/>
      <c r="J290" s="7"/>
      <c r="K290" s="7"/>
      <c r="L290" s="7"/>
      <c r="M290" s="7"/>
      <c r="N290" s="8"/>
      <c r="O290" s="8"/>
    </row>
    <row r="291" spans="1:15" ht="43.2" customHeight="1" x14ac:dyDescent="0.35">
      <c r="A291" s="25"/>
      <c r="B291" s="28"/>
      <c r="C291" s="7"/>
      <c r="D291" s="11"/>
      <c r="E291" s="8"/>
      <c r="F291" s="8"/>
      <c r="G291" s="8"/>
      <c r="H291" s="8"/>
      <c r="I291" s="7"/>
      <c r="J291" s="7"/>
      <c r="K291" s="7"/>
      <c r="L291" s="7"/>
      <c r="M291" s="7"/>
      <c r="N291" s="8"/>
      <c r="O291" s="8"/>
    </row>
    <row r="292" spans="1:15" ht="43.2" customHeight="1" x14ac:dyDescent="0.35">
      <c r="A292" s="25"/>
      <c r="B292" s="28"/>
      <c r="C292" s="7"/>
      <c r="D292" s="11"/>
      <c r="E292" s="8"/>
      <c r="F292" s="8"/>
      <c r="G292" s="8"/>
      <c r="H292" s="8"/>
      <c r="I292" s="7"/>
      <c r="J292" s="7"/>
      <c r="K292" s="7"/>
      <c r="L292" s="7"/>
      <c r="M292" s="7"/>
      <c r="N292" s="8"/>
      <c r="O292" s="8"/>
    </row>
    <row r="293" spans="1:15" ht="43.2" customHeight="1" x14ac:dyDescent="0.35">
      <c r="A293" s="25"/>
      <c r="B293" s="28"/>
      <c r="C293" s="7"/>
      <c r="D293" s="11"/>
      <c r="E293" s="8"/>
      <c r="F293" s="8"/>
      <c r="G293" s="8"/>
      <c r="H293" s="8"/>
      <c r="I293" s="7"/>
      <c r="J293" s="7"/>
      <c r="K293" s="7"/>
      <c r="L293" s="7"/>
      <c r="M293" s="7"/>
      <c r="N293" s="8"/>
      <c r="O293" s="8"/>
    </row>
    <row r="294" spans="1:15" ht="43.2" customHeight="1" x14ac:dyDescent="0.35">
      <c r="A294" s="25"/>
      <c r="B294" s="28"/>
      <c r="C294" s="7"/>
      <c r="D294" s="11"/>
      <c r="E294" s="8"/>
      <c r="F294" s="8"/>
      <c r="G294" s="8"/>
      <c r="H294" s="8"/>
      <c r="I294" s="7"/>
      <c r="J294" s="7"/>
      <c r="K294" s="7"/>
      <c r="L294" s="7"/>
      <c r="M294" s="7"/>
      <c r="N294" s="8"/>
      <c r="O294" s="8"/>
    </row>
    <row r="295" spans="1:15" ht="43.2" customHeight="1" x14ac:dyDescent="0.35">
      <c r="A295" s="25"/>
      <c r="B295" s="28"/>
      <c r="C295" s="7"/>
      <c r="D295" s="11"/>
      <c r="E295" s="8"/>
      <c r="F295" s="8"/>
      <c r="G295" s="8"/>
      <c r="H295" s="8"/>
      <c r="I295" s="7"/>
      <c r="J295" s="7"/>
      <c r="K295" s="7"/>
      <c r="L295" s="7"/>
      <c r="M295" s="7"/>
      <c r="N295" s="8"/>
      <c r="O295" s="8"/>
    </row>
    <row r="296" spans="1:15" ht="43.2" customHeight="1" x14ac:dyDescent="0.35">
      <c r="A296" s="25"/>
      <c r="B296" s="28"/>
      <c r="C296" s="7"/>
      <c r="D296" s="11"/>
      <c r="E296" s="8"/>
      <c r="F296" s="8"/>
      <c r="G296" s="8"/>
      <c r="H296" s="8"/>
      <c r="I296" s="7"/>
      <c r="J296" s="7"/>
      <c r="K296" s="7"/>
      <c r="L296" s="7"/>
      <c r="M296" s="7"/>
      <c r="N296" s="8"/>
      <c r="O296" s="8"/>
    </row>
    <row r="297" spans="1:15" ht="43.2" customHeight="1" x14ac:dyDescent="0.35">
      <c r="A297" s="25"/>
      <c r="B297" s="28"/>
      <c r="C297" s="7"/>
      <c r="D297" s="11"/>
      <c r="E297" s="8"/>
      <c r="F297" s="8"/>
      <c r="G297" s="8"/>
      <c r="H297" s="8"/>
      <c r="I297" s="7"/>
      <c r="J297" s="7"/>
      <c r="K297" s="7"/>
      <c r="L297" s="7"/>
      <c r="M297" s="7"/>
      <c r="N297" s="8"/>
      <c r="O297" s="8"/>
    </row>
    <row r="298" spans="1:15" ht="43.2" customHeight="1" x14ac:dyDescent="0.35">
      <c r="A298" s="25"/>
      <c r="B298" s="28"/>
      <c r="C298" s="7"/>
      <c r="D298" s="11"/>
      <c r="E298" s="8"/>
      <c r="F298" s="8"/>
      <c r="G298" s="8"/>
      <c r="H298" s="8"/>
      <c r="I298" s="7"/>
      <c r="J298" s="7"/>
      <c r="K298" s="7"/>
      <c r="L298" s="7"/>
      <c r="M298" s="7"/>
      <c r="N298" s="8"/>
      <c r="O298" s="8"/>
    </row>
    <row r="299" spans="1:15" ht="43.2" customHeight="1" x14ac:dyDescent="0.35">
      <c r="A299" s="25"/>
      <c r="B299" s="28"/>
      <c r="C299" s="7"/>
      <c r="D299" s="11"/>
      <c r="E299" s="8"/>
      <c r="F299" s="8"/>
      <c r="G299" s="8"/>
      <c r="H299" s="8"/>
      <c r="I299" s="7"/>
      <c r="J299" s="7"/>
      <c r="K299" s="7"/>
      <c r="L299" s="7"/>
      <c r="M299" s="7"/>
      <c r="N299" s="8"/>
      <c r="O299" s="8"/>
    </row>
    <row r="300" spans="1:15" ht="43.2" customHeight="1" x14ac:dyDescent="0.35">
      <c r="A300" s="25"/>
      <c r="B300" s="28"/>
      <c r="C300" s="7"/>
      <c r="D300" s="11"/>
      <c r="E300" s="8"/>
      <c r="F300" s="8"/>
      <c r="G300" s="8"/>
      <c r="H300" s="8"/>
      <c r="I300" s="7"/>
      <c r="J300" s="7"/>
      <c r="K300" s="7"/>
      <c r="L300" s="7"/>
      <c r="M300" s="7"/>
      <c r="N300" s="8"/>
      <c r="O300" s="8"/>
    </row>
    <row r="301" spans="1:15" ht="43.2" customHeight="1" x14ac:dyDescent="0.35">
      <c r="A301" s="25"/>
      <c r="B301" s="28"/>
      <c r="C301" s="7"/>
      <c r="D301" s="11"/>
      <c r="E301" s="8"/>
      <c r="F301" s="8"/>
      <c r="G301" s="8"/>
      <c r="H301" s="8"/>
      <c r="I301" s="7"/>
      <c r="J301" s="7"/>
      <c r="K301" s="7"/>
      <c r="L301" s="7"/>
      <c r="M301" s="7"/>
      <c r="N301" s="8"/>
      <c r="O301" s="8"/>
    </row>
    <row r="302" spans="1:15" ht="43.2" customHeight="1" x14ac:dyDescent="0.35">
      <c r="A302" s="25"/>
      <c r="B302" s="28"/>
      <c r="C302" s="7"/>
      <c r="D302" s="11"/>
      <c r="E302" s="8"/>
      <c r="F302" s="8"/>
      <c r="G302" s="8"/>
      <c r="H302" s="8"/>
      <c r="I302" s="7"/>
      <c r="J302" s="7"/>
      <c r="K302" s="7"/>
      <c r="L302" s="7"/>
      <c r="M302" s="7"/>
      <c r="N302" s="8"/>
      <c r="O302" s="8"/>
    </row>
    <row r="303" spans="1:15" ht="43.2" customHeight="1" x14ac:dyDescent="0.35">
      <c r="A303" s="25"/>
      <c r="B303" s="28"/>
      <c r="C303" s="7"/>
      <c r="D303" s="11"/>
      <c r="E303" s="8"/>
      <c r="F303" s="8"/>
      <c r="G303" s="8"/>
      <c r="H303" s="8"/>
      <c r="I303" s="7"/>
      <c r="J303" s="7"/>
      <c r="K303" s="7"/>
      <c r="L303" s="7"/>
      <c r="M303" s="7"/>
      <c r="N303" s="8"/>
      <c r="O303" s="8"/>
    </row>
    <row r="304" spans="1:15" ht="43.2" customHeight="1" x14ac:dyDescent="0.35">
      <c r="A304" s="25"/>
      <c r="B304" s="28"/>
      <c r="C304" s="7"/>
      <c r="D304" s="7"/>
      <c r="E304" s="8"/>
      <c r="F304" s="8"/>
      <c r="G304" s="8"/>
      <c r="H304" s="8"/>
      <c r="I304" s="7"/>
      <c r="J304" s="7"/>
      <c r="K304" s="7"/>
      <c r="L304" s="7"/>
      <c r="M304" s="7"/>
      <c r="N304" s="8"/>
      <c r="O304" s="8"/>
    </row>
    <row r="305" spans="1:15" ht="43.2" customHeight="1" x14ac:dyDescent="0.35">
      <c r="A305" s="25"/>
      <c r="B305" s="28"/>
      <c r="C305" s="7"/>
      <c r="D305" s="7"/>
      <c r="E305" s="8"/>
      <c r="F305" s="8"/>
      <c r="G305" s="8"/>
      <c r="H305" s="8"/>
      <c r="I305" s="7"/>
      <c r="J305" s="7"/>
      <c r="K305" s="7"/>
      <c r="L305" s="7"/>
      <c r="M305" s="7"/>
      <c r="N305" s="8"/>
      <c r="O305" s="8"/>
    </row>
    <row r="306" spans="1:15" ht="43.2" customHeight="1" x14ac:dyDescent="0.35">
      <c r="A306" s="25"/>
      <c r="B306" s="28"/>
      <c r="C306" s="7"/>
      <c r="D306" s="7"/>
      <c r="E306" s="8"/>
      <c r="F306" s="8"/>
      <c r="G306" s="8"/>
      <c r="H306" s="8"/>
      <c r="I306" s="7"/>
      <c r="J306" s="7"/>
      <c r="K306" s="7"/>
      <c r="L306" s="7"/>
      <c r="M306" s="7"/>
      <c r="N306" s="8"/>
      <c r="O306" s="8"/>
    </row>
    <row r="307" spans="1:15" ht="43.2" customHeight="1" x14ac:dyDescent="0.35">
      <c r="A307" s="25"/>
      <c r="B307" s="28"/>
      <c r="C307" s="7"/>
      <c r="D307" s="7"/>
      <c r="E307" s="8"/>
      <c r="F307" s="8"/>
      <c r="G307" s="8"/>
      <c r="H307" s="8"/>
      <c r="I307" s="7"/>
      <c r="J307" s="7"/>
      <c r="K307" s="7"/>
      <c r="L307" s="7"/>
      <c r="M307" s="7"/>
      <c r="N307" s="8"/>
      <c r="O307" s="8"/>
    </row>
  </sheetData>
  <sheetProtection formatCells="0" insertRows="0"/>
  <mergeCells count="22">
    <mergeCell ref="B7:B11"/>
    <mergeCell ref="H7:J9"/>
    <mergeCell ref="A1:J6"/>
    <mergeCell ref="A13:A14"/>
    <mergeCell ref="E13:F14"/>
    <mergeCell ref="A7:A11"/>
    <mergeCell ref="H13:I14"/>
    <mergeCell ref="A15:A16"/>
    <mergeCell ref="B13:B14"/>
    <mergeCell ref="B15:B16"/>
    <mergeCell ref="C13:D14"/>
    <mergeCell ref="C15:D16"/>
    <mergeCell ref="O19:O25"/>
    <mergeCell ref="H15:I16"/>
    <mergeCell ref="E15:F16"/>
    <mergeCell ref="G7:G9"/>
    <mergeCell ref="C7:D9"/>
    <mergeCell ref="C10:D11"/>
    <mergeCell ref="E7:F9"/>
    <mergeCell ref="G13:G14"/>
    <mergeCell ref="G15:G16"/>
    <mergeCell ref="E10:J11"/>
  </mergeCells>
  <conditionalFormatting sqref="A1:A1006 D1:E1006 G43:N1006">
    <cfRule type="expression" dxfId="551" priority="7">
      <formula>$C1="Option"</formula>
    </cfRule>
  </conditionalFormatting>
  <conditionalFormatting sqref="A19:C29">
    <cfRule type="expression" dxfId="550" priority="14">
      <formula>$F19="Fermeture"</formula>
    </cfRule>
    <cfRule type="expression" dxfId="549" priority="15">
      <formula>$F19="Modification"</formula>
    </cfRule>
    <cfRule type="expression" dxfId="548" priority="16">
      <formula>$F19="Création"</formula>
    </cfRule>
  </conditionalFormatting>
  <conditionalFormatting sqref="A30:G36">
    <cfRule type="expression" dxfId="547" priority="44">
      <formula>$F30="Fermeture"</formula>
    </cfRule>
    <cfRule type="expression" dxfId="546" priority="45">
      <formula>$F30="Modification"</formula>
    </cfRule>
    <cfRule type="expression" dxfId="545" priority="46">
      <formula>$F30="Création"</formula>
    </cfRule>
  </conditionalFormatting>
  <conditionalFormatting sqref="A43:N43">
    <cfRule type="expression" dxfId="544" priority="9">
      <formula>$F43="Fermeture"</formula>
    </cfRule>
    <cfRule type="expression" dxfId="543" priority="10">
      <formula>$F43="Modification"</formula>
    </cfRule>
    <cfRule type="expression" dxfId="542" priority="11">
      <formula>$F43="Création"</formula>
    </cfRule>
  </conditionalFormatting>
  <conditionalFormatting sqref="A1:O9 A10:E10 K10:O11 A11:D11 A12:O12 A13:H13 J13:O16 A14:F14 A15:G15 A16:F16">
    <cfRule type="expression" dxfId="541" priority="104">
      <formula>$F1="Modification"</formula>
    </cfRule>
    <cfRule type="expression" dxfId="540" priority="105">
      <formula>$F1="Création"</formula>
    </cfRule>
  </conditionalFormatting>
  <conditionalFormatting sqref="A1:O9 K10:O11 A12:O12 J13:O16 A13:H13 A15:G15 A10:E10 A11:D11 A14:F14 A16:F16">
    <cfRule type="expression" dxfId="539" priority="103">
      <formula>$F1="Fermeture"</formula>
    </cfRule>
  </conditionalFormatting>
  <conditionalFormatting sqref="A17:O18 H30:O36 A37:O42 A44:O1006">
    <cfRule type="expression" dxfId="538" priority="63">
      <formula>$F17="Modification"</formula>
    </cfRule>
    <cfRule type="expression" dxfId="537" priority="64">
      <formula>$F17="Création"</formula>
    </cfRule>
  </conditionalFormatting>
  <conditionalFormatting sqref="D19:O19 D20:N29">
    <cfRule type="expression" dxfId="536" priority="18">
      <formula>$F19="Fermeture"</formula>
    </cfRule>
    <cfRule type="expression" dxfId="535" priority="19">
      <formula>$F19="Modification"</formula>
    </cfRule>
    <cfRule type="expression" dxfId="534" priority="20">
      <formula>$F19="Création"</formula>
    </cfRule>
  </conditionalFormatting>
  <conditionalFormatting sqref="G1:N29">
    <cfRule type="expression" dxfId="533" priority="13">
      <formula>$C1="Option"</formula>
    </cfRule>
  </conditionalFormatting>
  <conditionalFormatting sqref="G30:N42">
    <cfRule type="expression" dxfId="532" priority="50">
      <formula>$C30="Option"</formula>
    </cfRule>
  </conditionalFormatting>
  <conditionalFormatting sqref="H30:O36 A37:O42 A17:O18 A44:O1006">
    <cfRule type="expression" dxfId="531" priority="62">
      <formula>$F17="Fermeture"</formula>
    </cfRule>
  </conditionalFormatting>
  <conditionalFormatting sqref="N1:N29">
    <cfRule type="expression" dxfId="530" priority="17">
      <formula>$M1="Porteuse"</formula>
    </cfRule>
  </conditionalFormatting>
  <conditionalFormatting sqref="N30:N42">
    <cfRule type="expression" dxfId="529" priority="55">
      <formula>$M30="Porteuse"</formula>
    </cfRule>
  </conditionalFormatting>
  <conditionalFormatting sqref="N43:N1006">
    <cfRule type="expression" dxfId="528" priority="8">
      <formula>$M43="Porteuse"</formula>
    </cfRule>
  </conditionalFormatting>
  <conditionalFormatting sqref="O43">
    <cfRule type="expression" dxfId="527" priority="1">
      <formula>$F43="Fermeture"</formula>
    </cfRule>
    <cfRule type="expression" dxfId="526" priority="2">
      <formula>$F43="Modification"</formula>
    </cfRule>
    <cfRule type="expression" dxfId="525" priority="3">
      <formula>$F43="Création"</formula>
    </cfRule>
    <cfRule type="expression" dxfId="524" priority="4">
      <formula>$F43="Fermeture"</formula>
    </cfRule>
    <cfRule type="expression" dxfId="523" priority="5">
      <formula>$F43="Modification"</formula>
    </cfRule>
    <cfRule type="expression" dxfId="522" priority="6">
      <formula>$F43="Création"</formula>
    </cfRule>
  </conditionalFormatting>
  <dataValidations count="6">
    <dataValidation type="list" allowBlank="1" showInputMessage="1" showErrorMessage="1" sqref="F19:F307" xr:uid="{00000000-0002-0000-0300-000000000000}">
      <formula1>List_Statut</formula1>
    </dataValidation>
    <dataValidation type="list" allowBlank="1" showInputMessage="1" showErrorMessage="1" sqref="C19:C307" xr:uid="{00000000-0002-0000-0300-000001000000}">
      <formula1>"UE, ECUE, BLOC, OPTION, Parcours Pédagogique"</formula1>
    </dataValidation>
    <dataValidation type="list" allowBlank="1" showInputMessage="1" showErrorMessage="1" sqref="H19:H307" xr:uid="{00000000-0002-0000-0300-000002000000}">
      <formula1>List_CNU</formula1>
    </dataValidation>
    <dataValidation type="list" allowBlank="1" showInputMessage="1" showErrorMessage="1" sqref="M19:M307" xr:uid="{00000000-0002-0000-0300-000003000000}">
      <formula1>List_Mutualisation</formula1>
    </dataValidation>
    <dataValidation type="list" allowBlank="1" showInputMessage="1" showErrorMessage="1" sqref="E19:E307" xr:uid="{00000000-0002-0000-0300-000004000000}">
      <formula1>List_Type</formula1>
    </dataValidation>
    <dataValidation type="list" allowBlank="1" showInputMessage="1" showErrorMessage="1" sqref="L19:L307" xr:uid="{00000000-0002-0000-0300-000005000000}">
      <formula1>"Anglais"</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V307"/>
  <sheetViews>
    <sheetView topLeftCell="H1" zoomScale="50" zoomScaleNormal="50" workbookViewId="0">
      <pane ySplit="18" topLeftCell="A29" activePane="bottomLeft" state="frozen"/>
      <selection activeCell="D25" sqref="D25"/>
      <selection pane="bottomLeft" activeCell="A39" sqref="A39:XFD39"/>
    </sheetView>
  </sheetViews>
  <sheetFormatPr baseColWidth="10" defaultColWidth="11.44140625" defaultRowHeight="14.4" x14ac:dyDescent="0.3"/>
  <cols>
    <col min="1" max="1" width="45" style="16" customWidth="1"/>
    <col min="2" max="2" width="50.6640625" style="16" customWidth="1"/>
    <col min="3" max="3" width="15.5546875" style="20" customWidth="1"/>
    <col min="4" max="4" width="20.88671875" style="16" customWidth="1"/>
    <col min="5" max="6" width="15.5546875" style="16" customWidth="1"/>
    <col min="7" max="7" width="22.6640625" style="16" customWidth="1"/>
    <col min="8" max="8" width="27.109375" style="16" customWidth="1"/>
    <col min="9" max="9" width="35.33203125" style="16" customWidth="1"/>
    <col min="10" max="10" width="25.88671875" style="16" customWidth="1"/>
    <col min="11" max="11" width="40.6640625" style="16" customWidth="1"/>
    <col min="12" max="12" width="31.6640625" style="16" customWidth="1"/>
    <col min="13" max="13" width="22.44140625" style="16" customWidth="1"/>
    <col min="14" max="16" width="20.33203125" style="16" customWidth="1"/>
    <col min="17" max="17" width="29.6640625" style="16" customWidth="1"/>
    <col min="18" max="18" width="21.88671875" style="16" customWidth="1"/>
    <col min="19" max="19" width="20.5546875" style="16" customWidth="1"/>
    <col min="20" max="20" width="17.33203125" style="16" customWidth="1"/>
    <col min="21" max="21" width="44" style="16" customWidth="1"/>
    <col min="22" max="22" width="49.5546875" style="16" customWidth="1"/>
  </cols>
  <sheetData>
    <row r="1" spans="1:21" x14ac:dyDescent="0.3">
      <c r="A1" s="265"/>
      <c r="B1" s="265"/>
      <c r="C1" s="265"/>
      <c r="D1" s="265"/>
      <c r="E1" s="265"/>
      <c r="F1" s="265"/>
      <c r="G1" s="265"/>
      <c r="H1" s="265"/>
      <c r="I1" s="265"/>
      <c r="J1" s="37"/>
    </row>
    <row r="2" spans="1:21" x14ac:dyDescent="0.3">
      <c r="A2" s="265"/>
      <c r="B2" s="265"/>
      <c r="C2" s="265"/>
      <c r="D2" s="265"/>
      <c r="E2" s="265"/>
      <c r="F2" s="265"/>
      <c r="G2" s="265"/>
      <c r="H2" s="265"/>
      <c r="I2" s="265"/>
      <c r="J2" s="37"/>
    </row>
    <row r="3" spans="1:21" x14ac:dyDescent="0.3">
      <c r="A3" s="265"/>
      <c r="B3" s="265"/>
      <c r="C3" s="265"/>
      <c r="D3" s="265"/>
      <c r="E3" s="265"/>
      <c r="F3" s="265"/>
      <c r="G3" s="265"/>
      <c r="H3" s="265"/>
      <c r="I3" s="265"/>
      <c r="J3" s="37"/>
    </row>
    <row r="4" spans="1:21" x14ac:dyDescent="0.3">
      <c r="A4" s="265"/>
      <c r="B4" s="265"/>
      <c r="C4" s="265"/>
      <c r="D4" s="265"/>
      <c r="E4" s="265"/>
      <c r="F4" s="265"/>
      <c r="G4" s="265"/>
      <c r="H4" s="265"/>
      <c r="I4" s="265"/>
      <c r="J4" s="37"/>
    </row>
    <row r="5" spans="1:21" x14ac:dyDescent="0.3">
      <c r="A5" s="265"/>
      <c r="B5" s="265"/>
      <c r="C5" s="265"/>
      <c r="D5" s="265"/>
      <c r="E5" s="265"/>
      <c r="F5" s="265"/>
      <c r="G5" s="265"/>
      <c r="H5" s="265"/>
      <c r="I5" s="265"/>
      <c r="J5" s="37"/>
    </row>
    <row r="6" spans="1:21" x14ac:dyDescent="0.3">
      <c r="A6" s="265"/>
      <c r="B6" s="265"/>
      <c r="C6" s="265"/>
      <c r="D6" s="265"/>
      <c r="E6" s="265"/>
      <c r="F6" s="265"/>
      <c r="G6" s="265"/>
      <c r="H6" s="265"/>
      <c r="I6" s="265"/>
      <c r="J6" s="37"/>
    </row>
    <row r="7" spans="1:21" ht="14.4" customHeight="1" x14ac:dyDescent="0.3">
      <c r="A7" s="267" t="s">
        <v>237</v>
      </c>
      <c r="B7" s="264" t="str">
        <f>'Fiche Générale'!B3</f>
        <v>Portail_SV</v>
      </c>
      <c r="C7" s="244" t="s">
        <v>277</v>
      </c>
      <c r="D7" s="244"/>
      <c r="E7" s="270" t="str">
        <f>'Fiche Générale'!B4</f>
        <v>Sciences de la vie</v>
      </c>
      <c r="F7" s="271"/>
      <c r="G7" s="244" t="s">
        <v>278</v>
      </c>
      <c r="H7" s="264" t="str">
        <f>'Fiche Générale'!B5</f>
        <v>SLVBP3</v>
      </c>
      <c r="I7" s="264"/>
      <c r="J7" s="38"/>
      <c r="K7" s="21"/>
    </row>
    <row r="8" spans="1:21" ht="14.4" customHeight="1" x14ac:dyDescent="0.3">
      <c r="A8" s="268"/>
      <c r="B8" s="264"/>
      <c r="C8" s="244"/>
      <c r="D8" s="244"/>
      <c r="E8" s="270"/>
      <c r="F8" s="271"/>
      <c r="G8" s="244"/>
      <c r="H8" s="264"/>
      <c r="I8" s="264"/>
      <c r="J8" s="38"/>
      <c r="K8" s="21"/>
    </row>
    <row r="9" spans="1:21" ht="14.4" customHeight="1" x14ac:dyDescent="0.3">
      <c r="A9" s="268"/>
      <c r="B9" s="264"/>
      <c r="C9" s="244"/>
      <c r="D9" s="244"/>
      <c r="E9" s="270"/>
      <c r="F9" s="271"/>
      <c r="G9" s="244"/>
      <c r="H9" s="264"/>
      <c r="I9" s="264"/>
      <c r="J9" s="38"/>
      <c r="K9" s="21"/>
    </row>
    <row r="10" spans="1:21" ht="14.4" customHeight="1" x14ac:dyDescent="0.3">
      <c r="A10" s="268"/>
      <c r="B10" s="264"/>
      <c r="C10" s="245" t="s">
        <v>240</v>
      </c>
      <c r="D10" s="245"/>
      <c r="E10" s="252" t="str">
        <f>'Fiche Générale'!B9</f>
        <v>Biochimie Physiologie Neurobiologie (BPN)</v>
      </c>
      <c r="F10" s="253"/>
      <c r="G10" s="253"/>
      <c r="H10" s="253"/>
      <c r="I10" s="254"/>
      <c r="J10" s="39"/>
      <c r="K10" s="21"/>
    </row>
    <row r="11" spans="1:21" ht="14.4" customHeight="1" x14ac:dyDescent="0.3">
      <c r="A11" s="269"/>
      <c r="B11" s="264"/>
      <c r="C11" s="245"/>
      <c r="D11" s="245"/>
      <c r="E11" s="255"/>
      <c r="F11" s="256"/>
      <c r="G11" s="256"/>
      <c r="H11" s="256"/>
      <c r="I11" s="257"/>
      <c r="J11" s="39"/>
      <c r="K11" s="21"/>
    </row>
    <row r="12" spans="1:21" x14ac:dyDescent="0.3">
      <c r="C12" s="16"/>
      <c r="I12" s="35"/>
      <c r="J12" s="35"/>
      <c r="M12" s="260" t="s">
        <v>279</v>
      </c>
      <c r="N12" s="261"/>
      <c r="O12" s="261"/>
      <c r="P12" s="261"/>
      <c r="Q12" s="272"/>
      <c r="R12" s="260" t="s">
        <v>280</v>
      </c>
      <c r="S12" s="261"/>
      <c r="T12" s="261"/>
      <c r="U12" s="272"/>
    </row>
    <row r="13" spans="1:21" x14ac:dyDescent="0.3">
      <c r="A13" s="276" t="s">
        <v>241</v>
      </c>
      <c r="B13" s="266" t="str">
        <f>'S5 Maquette'!B13:B14</f>
        <v>3 ème Année de Licence</v>
      </c>
      <c r="C13" s="266"/>
      <c r="D13" s="276" t="s">
        <v>281</v>
      </c>
      <c r="E13" s="266">
        <f>'S5 Maquette'!E13:F14</f>
        <v>0</v>
      </c>
      <c r="F13" s="266"/>
      <c r="G13" s="266"/>
      <c r="I13" s="35"/>
      <c r="J13" s="35"/>
      <c r="M13" s="262"/>
      <c r="N13" s="263"/>
      <c r="O13" s="263"/>
      <c r="P13" s="263"/>
      <c r="Q13" s="273"/>
      <c r="R13" s="262"/>
      <c r="S13" s="263"/>
      <c r="T13" s="263"/>
      <c r="U13" s="273"/>
    </row>
    <row r="14" spans="1:21" x14ac:dyDescent="0.3">
      <c r="A14" s="277"/>
      <c r="B14" s="266"/>
      <c r="C14" s="266"/>
      <c r="D14" s="277"/>
      <c r="E14" s="266"/>
      <c r="F14" s="266"/>
      <c r="G14" s="266"/>
      <c r="I14" s="35"/>
      <c r="J14" s="35"/>
      <c r="M14" s="243" t="s">
        <v>282</v>
      </c>
      <c r="N14" s="260" t="s">
        <v>283</v>
      </c>
      <c r="O14" s="272"/>
      <c r="P14" s="260" t="s">
        <v>284</v>
      </c>
      <c r="Q14" s="272"/>
      <c r="R14" s="265"/>
      <c r="S14" s="278"/>
      <c r="T14" s="281"/>
      <c r="U14" s="276"/>
    </row>
    <row r="15" spans="1:21" x14ac:dyDescent="0.3">
      <c r="A15" s="276" t="s">
        <v>285</v>
      </c>
      <c r="B15" s="283" t="str">
        <f>'S5 Maquette'!B15:B16</f>
        <v>Semestre 5</v>
      </c>
      <c r="C15" s="284"/>
      <c r="D15" s="276" t="s">
        <v>286</v>
      </c>
      <c r="E15" s="266">
        <f>'S5 Maquette'!E15:F16</f>
        <v>0</v>
      </c>
      <c r="F15" s="266"/>
      <c r="G15" s="266"/>
      <c r="I15" s="35"/>
      <c r="J15" s="35"/>
      <c r="M15" s="243"/>
      <c r="N15" s="274"/>
      <c r="O15" s="275"/>
      <c r="P15" s="274"/>
      <c r="Q15" s="275"/>
      <c r="R15" s="265"/>
      <c r="S15" s="279"/>
      <c r="T15" s="281"/>
      <c r="U15" s="282"/>
    </row>
    <row r="16" spans="1:21" x14ac:dyDescent="0.3">
      <c r="A16" s="277"/>
      <c r="B16" s="285"/>
      <c r="C16" s="286"/>
      <c r="D16" s="277"/>
      <c r="E16" s="266"/>
      <c r="F16" s="266"/>
      <c r="G16" s="266"/>
      <c r="I16" s="35"/>
      <c r="J16" s="35"/>
      <c r="M16" s="243"/>
      <c r="N16" s="274"/>
      <c r="O16" s="275"/>
      <c r="P16" s="274"/>
      <c r="Q16" s="275"/>
      <c r="R16" s="265"/>
      <c r="S16" s="279"/>
      <c r="T16" s="281"/>
      <c r="U16" s="282"/>
    </row>
    <row r="17" spans="1:22" x14ac:dyDescent="0.3">
      <c r="L17" s="17"/>
      <c r="M17" s="243"/>
      <c r="N17" s="262"/>
      <c r="O17" s="273"/>
      <c r="P17" s="262"/>
      <c r="Q17" s="273"/>
      <c r="R17" s="265"/>
      <c r="S17" s="280"/>
      <c r="T17" s="281"/>
      <c r="U17" s="277"/>
    </row>
    <row r="18" spans="1:22" ht="59.4" customHeight="1" x14ac:dyDescent="0.3">
      <c r="A18" s="3" t="s">
        <v>287</v>
      </c>
      <c r="B18" s="36" t="s">
        <v>288</v>
      </c>
      <c r="C18" s="3" t="s">
        <v>5</v>
      </c>
      <c r="D18" s="3" t="s">
        <v>289</v>
      </c>
      <c r="E18" s="3" t="s">
        <v>290</v>
      </c>
      <c r="F18" s="3" t="s">
        <v>291</v>
      </c>
      <c r="G18" s="3" t="s">
        <v>292</v>
      </c>
      <c r="H18" s="3" t="s">
        <v>293</v>
      </c>
      <c r="I18" s="3" t="s">
        <v>294</v>
      </c>
      <c r="J18" s="3" t="s">
        <v>295</v>
      </c>
      <c r="K18" s="3" t="s">
        <v>296</v>
      </c>
      <c r="L18" s="3" t="s">
        <v>297</v>
      </c>
      <c r="M18" s="3" t="s">
        <v>298</v>
      </c>
      <c r="N18" s="3" t="s">
        <v>288</v>
      </c>
      <c r="O18" s="3" t="s">
        <v>299</v>
      </c>
      <c r="P18" s="3" t="s">
        <v>300</v>
      </c>
      <c r="Q18" s="3" t="s">
        <v>301</v>
      </c>
      <c r="R18" s="3" t="s">
        <v>302</v>
      </c>
      <c r="S18" s="3" t="s">
        <v>288</v>
      </c>
      <c r="T18" s="3" t="s">
        <v>299</v>
      </c>
      <c r="U18" s="4" t="s">
        <v>303</v>
      </c>
      <c r="V18" s="4" t="s">
        <v>304</v>
      </c>
    </row>
    <row r="19" spans="1:22" ht="36.6" customHeight="1" x14ac:dyDescent="0.3">
      <c r="A19" s="118" t="str">
        <f>'S5 Maquette'!B19</f>
        <v xml:space="preserve">UE Competences transversales  (S5) </v>
      </c>
      <c r="B19" s="53" t="s">
        <v>13</v>
      </c>
      <c r="C19" s="78">
        <v>0</v>
      </c>
      <c r="D19" s="132"/>
      <c r="E19" s="132"/>
      <c r="F19" s="132"/>
      <c r="G19" s="10"/>
      <c r="H19" s="10" t="s">
        <v>305</v>
      </c>
      <c r="I19" s="10" t="s">
        <v>305</v>
      </c>
      <c r="J19" s="10"/>
      <c r="K19" s="10"/>
      <c r="L19" s="10"/>
      <c r="M19" s="10"/>
      <c r="N19" s="10"/>
      <c r="O19" s="10"/>
      <c r="P19" s="10"/>
      <c r="Q19" s="45"/>
      <c r="R19" s="45"/>
      <c r="S19" s="10"/>
      <c r="T19" s="10"/>
      <c r="U19" s="10"/>
      <c r="V19" s="144" t="s">
        <v>410</v>
      </c>
    </row>
    <row r="20" spans="1:22" ht="30.6" customHeight="1" x14ac:dyDescent="0.3">
      <c r="A20" s="52" t="str">
        <f>'S5 Maquette'!B20</f>
        <v>Anglais 5</v>
      </c>
      <c r="B20" s="53" t="s">
        <v>23</v>
      </c>
      <c r="C20" s="78">
        <v>0</v>
      </c>
      <c r="D20" s="132">
        <v>2</v>
      </c>
      <c r="E20" s="62" t="s">
        <v>305</v>
      </c>
      <c r="F20" s="132"/>
      <c r="G20" s="10"/>
      <c r="H20" s="10" t="s">
        <v>305</v>
      </c>
      <c r="I20" s="10" t="s">
        <v>305</v>
      </c>
      <c r="J20" s="10"/>
      <c r="K20" s="10" t="s">
        <v>20</v>
      </c>
      <c r="L20" s="10"/>
      <c r="M20" s="10"/>
      <c r="N20" s="10" t="s">
        <v>11</v>
      </c>
      <c r="O20" s="10" t="s">
        <v>340</v>
      </c>
      <c r="P20" s="10"/>
      <c r="Q20" s="45"/>
      <c r="R20" s="45"/>
      <c r="S20" s="10" t="s">
        <v>11</v>
      </c>
      <c r="T20" s="10" t="s">
        <v>340</v>
      </c>
      <c r="U20" s="10"/>
      <c r="V20" s="145" t="s">
        <v>447</v>
      </c>
    </row>
    <row r="21" spans="1:22" ht="30.6" customHeight="1" x14ac:dyDescent="0.3">
      <c r="A21" s="52" t="str">
        <f>'S5 Maquette'!B21</f>
        <v>Grands défis sociétaux : IA 3</v>
      </c>
      <c r="B21" s="53" t="s">
        <v>23</v>
      </c>
      <c r="C21" s="78">
        <v>0</v>
      </c>
      <c r="D21" s="132">
        <v>1</v>
      </c>
      <c r="E21" s="62" t="s">
        <v>305</v>
      </c>
      <c r="F21" s="132"/>
      <c r="G21" s="10"/>
      <c r="H21" s="10" t="s">
        <v>305</v>
      </c>
      <c r="I21" s="10" t="s">
        <v>305</v>
      </c>
      <c r="J21" s="10"/>
      <c r="K21" s="10" t="s">
        <v>30</v>
      </c>
      <c r="L21" s="10"/>
      <c r="M21" s="10">
        <v>2</v>
      </c>
      <c r="N21" s="10" t="s">
        <v>11</v>
      </c>
      <c r="O21" s="10" t="s">
        <v>421</v>
      </c>
      <c r="P21" s="10"/>
      <c r="Q21" s="45"/>
      <c r="R21" s="45"/>
      <c r="S21" s="10" t="s">
        <v>11</v>
      </c>
      <c r="T21" s="10" t="s">
        <v>421</v>
      </c>
      <c r="U21" s="10"/>
      <c r="V21" s="145" t="s">
        <v>447</v>
      </c>
    </row>
    <row r="22" spans="1:22" ht="30.6" customHeight="1" x14ac:dyDescent="0.3">
      <c r="A22" s="52" t="str">
        <f>'S5 Maquette'!B22</f>
        <v xml:space="preserve">Compétences à s'orienter et à s'insérer </v>
      </c>
      <c r="B22" s="53" t="s">
        <v>23</v>
      </c>
      <c r="C22" s="78"/>
      <c r="D22" s="132">
        <v>1</v>
      </c>
      <c r="E22" s="62" t="s">
        <v>305</v>
      </c>
      <c r="F22" s="132"/>
      <c r="G22" s="10"/>
      <c r="H22" s="10" t="s">
        <v>305</v>
      </c>
      <c r="I22" s="10" t="s">
        <v>305</v>
      </c>
      <c r="J22" s="10"/>
      <c r="K22" s="10" t="s">
        <v>30</v>
      </c>
      <c r="L22" s="10"/>
      <c r="M22" s="10">
        <v>2</v>
      </c>
      <c r="N22" s="10" t="s">
        <v>11</v>
      </c>
      <c r="O22" s="10" t="s">
        <v>421</v>
      </c>
      <c r="P22" s="10"/>
      <c r="Q22" s="45"/>
      <c r="R22" s="45"/>
      <c r="S22" s="10" t="s">
        <v>11</v>
      </c>
      <c r="T22" s="10" t="s">
        <v>421</v>
      </c>
      <c r="U22" s="10"/>
      <c r="V22" s="145" t="s">
        <v>447</v>
      </c>
    </row>
    <row r="23" spans="1:22" ht="30.6" customHeight="1" x14ac:dyDescent="0.3">
      <c r="A23" s="135" t="str">
        <f>'S5 Maquette'!B23</f>
        <v>1 ECUE au choix</v>
      </c>
      <c r="B23" s="53"/>
      <c r="C23" s="78"/>
      <c r="D23" s="132"/>
      <c r="E23" s="10"/>
      <c r="F23" s="132"/>
      <c r="G23" s="10"/>
      <c r="H23" s="10" t="s">
        <v>305</v>
      </c>
      <c r="I23" s="10" t="s">
        <v>305</v>
      </c>
      <c r="J23" s="10"/>
      <c r="K23" s="10"/>
      <c r="L23" s="10"/>
      <c r="M23" s="10"/>
      <c r="N23" s="10"/>
      <c r="O23" s="10"/>
      <c r="P23" s="10"/>
      <c r="Q23" s="45"/>
      <c r="R23" s="45"/>
      <c r="S23" s="10"/>
      <c r="T23" s="10"/>
      <c r="U23" s="10"/>
      <c r="V23" s="145" t="s">
        <v>447</v>
      </c>
    </row>
    <row r="24" spans="1:22" ht="30.6" customHeight="1" x14ac:dyDescent="0.3">
      <c r="A24" s="52" t="str">
        <f>'S5 Maquette'!B24</f>
        <v>Compétences informationelles : Biblio.</v>
      </c>
      <c r="B24" s="53" t="s">
        <v>23</v>
      </c>
      <c r="C24" s="78"/>
      <c r="D24" s="132">
        <v>1</v>
      </c>
      <c r="E24" s="132" t="s">
        <v>422</v>
      </c>
      <c r="F24" s="132" t="s">
        <v>305</v>
      </c>
      <c r="G24" s="10"/>
      <c r="H24" s="10" t="s">
        <v>422</v>
      </c>
      <c r="I24" s="10" t="s">
        <v>422</v>
      </c>
      <c r="J24" s="10"/>
      <c r="K24" s="10" t="s">
        <v>30</v>
      </c>
      <c r="L24" s="10"/>
      <c r="M24" s="10"/>
      <c r="N24" s="10" t="s">
        <v>11</v>
      </c>
      <c r="O24" s="10" t="s">
        <v>421</v>
      </c>
      <c r="P24" s="10"/>
      <c r="Q24" s="45"/>
      <c r="R24" s="45"/>
      <c r="S24" s="10" t="s">
        <v>11</v>
      </c>
      <c r="T24" s="10" t="s">
        <v>421</v>
      </c>
      <c r="U24" s="10"/>
      <c r="V24" s="145" t="s">
        <v>447</v>
      </c>
    </row>
    <row r="25" spans="1:22" ht="47.4" customHeight="1" x14ac:dyDescent="0.3">
      <c r="A25" s="52" t="str">
        <f>'S5 Maquette'!B25</f>
        <v>Bloc Certification</v>
      </c>
      <c r="B25" s="53" t="s">
        <v>23</v>
      </c>
      <c r="C25" s="78"/>
      <c r="D25" s="132">
        <v>1</v>
      </c>
      <c r="E25" s="132" t="s">
        <v>422</v>
      </c>
      <c r="F25" s="132" t="s">
        <v>305</v>
      </c>
      <c r="G25" s="10"/>
      <c r="H25" s="10" t="s">
        <v>305</v>
      </c>
      <c r="I25" s="10" t="s">
        <v>305</v>
      </c>
      <c r="J25" s="10"/>
      <c r="K25" s="10" t="s">
        <v>20</v>
      </c>
      <c r="L25" s="10"/>
      <c r="M25" s="10"/>
      <c r="N25" s="10"/>
      <c r="O25" s="10"/>
      <c r="P25" s="10"/>
      <c r="Q25" s="45"/>
      <c r="R25" s="45"/>
      <c r="S25" s="10"/>
      <c r="T25" s="10"/>
      <c r="U25" s="10"/>
      <c r="V25" s="146" t="s">
        <v>448</v>
      </c>
    </row>
    <row r="26" spans="1:22" ht="47.4" customHeight="1" x14ac:dyDescent="0.3">
      <c r="A26" s="143" t="str">
        <f>'S5 Maquette'!B26</f>
        <v>1 certification au choix (1/3)</v>
      </c>
      <c r="B26" s="53"/>
      <c r="C26" s="78"/>
      <c r="D26" s="132"/>
      <c r="E26" s="132"/>
      <c r="F26" s="132"/>
      <c r="G26" s="10"/>
      <c r="H26" s="10"/>
      <c r="I26" s="10"/>
      <c r="J26" s="10"/>
      <c r="K26" s="10"/>
      <c r="L26" s="10"/>
      <c r="M26" s="10"/>
      <c r="N26" s="10"/>
      <c r="O26" s="10"/>
      <c r="P26" s="10"/>
      <c r="Q26" s="45"/>
      <c r="R26" s="45"/>
      <c r="S26" s="10"/>
      <c r="T26" s="10"/>
      <c r="U26" s="10"/>
      <c r="V26" s="147"/>
    </row>
    <row r="27" spans="1:22" ht="47.4" customHeight="1" x14ac:dyDescent="0.3">
      <c r="A27" s="142" t="str">
        <f>'S5 Maquette'!B27</f>
        <v>Certification PIX (SV-SITE)</v>
      </c>
      <c r="B27" s="53"/>
      <c r="C27" s="78"/>
      <c r="D27" s="132">
        <v>1</v>
      </c>
      <c r="E27" s="132" t="s">
        <v>422</v>
      </c>
      <c r="F27" s="132" t="s">
        <v>305</v>
      </c>
      <c r="G27" s="10"/>
      <c r="H27" s="10" t="s">
        <v>422</v>
      </c>
      <c r="I27" s="10" t="s">
        <v>422</v>
      </c>
      <c r="J27" s="10"/>
      <c r="K27" s="10" t="s">
        <v>20</v>
      </c>
      <c r="L27" s="10"/>
      <c r="M27" s="10"/>
      <c r="N27" s="10" t="s">
        <v>11</v>
      </c>
      <c r="O27" s="10" t="s">
        <v>307</v>
      </c>
      <c r="P27" s="10"/>
      <c r="Q27" s="45"/>
      <c r="R27" s="45"/>
      <c r="S27" s="10" t="s">
        <v>11</v>
      </c>
      <c r="T27" s="10" t="s">
        <v>307</v>
      </c>
      <c r="U27" s="10"/>
      <c r="V27" s="145" t="s">
        <v>447</v>
      </c>
    </row>
    <row r="28" spans="1:22" ht="47.4" customHeight="1" x14ac:dyDescent="0.3">
      <c r="A28" s="142" t="str">
        <f>'S5 Maquette'!B28</f>
        <v>Certification ECRI+ (Sciences)</v>
      </c>
      <c r="B28" s="53"/>
      <c r="C28" s="78"/>
      <c r="D28" s="132">
        <v>1</v>
      </c>
      <c r="E28" s="132" t="s">
        <v>422</v>
      </c>
      <c r="F28" s="132" t="s">
        <v>305</v>
      </c>
      <c r="G28" s="10"/>
      <c r="H28" s="10" t="s">
        <v>422</v>
      </c>
      <c r="I28" s="10" t="s">
        <v>422</v>
      </c>
      <c r="J28" s="10"/>
      <c r="K28" s="10" t="s">
        <v>20</v>
      </c>
      <c r="L28" s="10"/>
      <c r="M28" s="10"/>
      <c r="N28" s="10" t="s">
        <v>11</v>
      </c>
      <c r="O28" s="10" t="s">
        <v>307</v>
      </c>
      <c r="P28" s="10"/>
      <c r="Q28" s="45"/>
      <c r="R28" s="45"/>
      <c r="S28" s="10" t="s">
        <v>11</v>
      </c>
      <c r="T28" s="10" t="s">
        <v>307</v>
      </c>
      <c r="U28" s="10"/>
      <c r="V28" s="145" t="s">
        <v>447</v>
      </c>
    </row>
    <row r="29" spans="1:22" ht="47.4" customHeight="1" x14ac:dyDescent="0.3">
      <c r="A29" s="142" t="str">
        <f>'S5 Maquette'!B29</f>
        <v>Certification CLES anglais (Sciences)</v>
      </c>
      <c r="B29" s="53"/>
      <c r="C29" s="78"/>
      <c r="D29" s="132">
        <v>1</v>
      </c>
      <c r="E29" s="132" t="s">
        <v>422</v>
      </c>
      <c r="F29" s="132" t="s">
        <v>305</v>
      </c>
      <c r="G29" s="10"/>
      <c r="H29" s="10" t="s">
        <v>422</v>
      </c>
      <c r="I29" s="10" t="s">
        <v>422</v>
      </c>
      <c r="J29" s="10"/>
      <c r="K29" s="10" t="s">
        <v>20</v>
      </c>
      <c r="L29" s="10"/>
      <c r="M29" s="10"/>
      <c r="N29" s="10" t="s">
        <v>445</v>
      </c>
      <c r="O29" s="10" t="s">
        <v>446</v>
      </c>
      <c r="P29" s="10"/>
      <c r="Q29" s="45"/>
      <c r="R29" s="45"/>
      <c r="S29" s="10" t="s">
        <v>445</v>
      </c>
      <c r="T29" s="10" t="s">
        <v>446</v>
      </c>
      <c r="U29" s="10"/>
      <c r="V29" s="145" t="s">
        <v>447</v>
      </c>
    </row>
    <row r="30" spans="1:22" ht="30.6" customHeight="1" x14ac:dyDescent="0.3">
      <c r="A30" s="89" t="str">
        <f>'S5 Maquette'!B30</f>
        <v>Biologie des Génomes</v>
      </c>
      <c r="B30" s="55" t="str">
        <f>'S5 Maquette'!C30</f>
        <v>UE</v>
      </c>
      <c r="C30" s="63"/>
      <c r="D30" s="62"/>
      <c r="E30" s="62" t="s">
        <v>305</v>
      </c>
      <c r="F30" s="62" t="s">
        <v>305</v>
      </c>
      <c r="G30" s="64" t="s">
        <v>305</v>
      </c>
      <c r="H30" s="64" t="s">
        <v>305</v>
      </c>
      <c r="I30" s="64" t="s">
        <v>305</v>
      </c>
      <c r="J30" s="64">
        <v>6</v>
      </c>
      <c r="K30" s="64" t="s">
        <v>10</v>
      </c>
      <c r="L30" s="64"/>
      <c r="M30" s="64">
        <v>3</v>
      </c>
      <c r="N30" s="64"/>
      <c r="O30" s="64"/>
      <c r="P30" s="64"/>
      <c r="Q30" s="64"/>
      <c r="R30" s="64"/>
      <c r="S30" s="64"/>
      <c r="T30" s="64"/>
      <c r="U30" s="64"/>
      <c r="V30" s="56"/>
    </row>
    <row r="31" spans="1:22" ht="30.6" customHeight="1" x14ac:dyDescent="0.3">
      <c r="A31" s="90" t="str">
        <f>'S5 Maquette'!B31</f>
        <v>Structure et expression des génomes</v>
      </c>
      <c r="B31" s="55" t="str">
        <f>'S5 Maquette'!C31</f>
        <v>ECUE</v>
      </c>
      <c r="C31" s="63"/>
      <c r="D31" s="173">
        <v>0.55000000000000004</v>
      </c>
      <c r="E31" s="62" t="s">
        <v>305</v>
      </c>
      <c r="F31" s="62" t="s">
        <v>305</v>
      </c>
      <c r="G31" s="64" t="s">
        <v>305</v>
      </c>
      <c r="H31" s="64" t="s">
        <v>305</v>
      </c>
      <c r="I31" s="64" t="s">
        <v>305</v>
      </c>
      <c r="J31" s="64"/>
      <c r="K31" s="64"/>
      <c r="L31" s="75"/>
      <c r="M31" s="64"/>
      <c r="N31" s="64"/>
      <c r="O31" s="64"/>
      <c r="P31" s="64" t="s">
        <v>11</v>
      </c>
      <c r="Q31" s="64" t="s">
        <v>306</v>
      </c>
      <c r="R31" s="64" t="s">
        <v>20</v>
      </c>
      <c r="S31" s="64" t="s">
        <v>11</v>
      </c>
      <c r="T31" s="64" t="s">
        <v>306</v>
      </c>
      <c r="U31" s="64"/>
      <c r="V31" s="56"/>
    </row>
    <row r="32" spans="1:22" ht="30.6" customHeight="1" x14ac:dyDescent="0.3">
      <c r="A32" s="90" t="str">
        <f>'S5 Maquette'!B32</f>
        <v>Bio-informatique</v>
      </c>
      <c r="B32" s="55" t="str">
        <f>'S5 Maquette'!C32</f>
        <v>ECUE</v>
      </c>
      <c r="C32" s="63">
        <f>'S5 Maquette'!F32</f>
        <v>0</v>
      </c>
      <c r="D32" s="173">
        <v>0.35</v>
      </c>
      <c r="E32" s="62" t="s">
        <v>305</v>
      </c>
      <c r="F32" s="62" t="s">
        <v>305</v>
      </c>
      <c r="G32" s="64" t="s">
        <v>305</v>
      </c>
      <c r="H32" s="64" t="s">
        <v>305</v>
      </c>
      <c r="I32" s="64" t="s">
        <v>305</v>
      </c>
      <c r="J32" s="64"/>
      <c r="K32" s="64"/>
      <c r="L32" s="75"/>
      <c r="M32" s="64"/>
      <c r="N32" s="64"/>
      <c r="O32" s="64"/>
      <c r="P32" s="64" t="s">
        <v>11</v>
      </c>
      <c r="Q32" s="64" t="s">
        <v>307</v>
      </c>
      <c r="R32" s="64" t="s">
        <v>20</v>
      </c>
      <c r="S32" s="64" t="s">
        <v>11</v>
      </c>
      <c r="T32" s="64" t="s">
        <v>307</v>
      </c>
      <c r="U32" s="64"/>
      <c r="V32" s="56"/>
    </row>
    <row r="33" spans="1:22" ht="30.6" customHeight="1" x14ac:dyDescent="0.3">
      <c r="A33" s="90" t="str">
        <f>'S5 Maquette'!B33</f>
        <v>Analyse Intégrative</v>
      </c>
      <c r="B33" s="55" t="str">
        <f>'S5 Maquette'!C33</f>
        <v>ECUE</v>
      </c>
      <c r="C33" s="63">
        <f>'S5 Maquette'!F33</f>
        <v>0</v>
      </c>
      <c r="D33" s="173">
        <v>0.1</v>
      </c>
      <c r="E33" s="62" t="s">
        <v>305</v>
      </c>
      <c r="F33" s="62" t="s">
        <v>305</v>
      </c>
      <c r="G33" s="64" t="s">
        <v>305</v>
      </c>
      <c r="H33" s="64" t="s">
        <v>305</v>
      </c>
      <c r="I33" s="64" t="s">
        <v>305</v>
      </c>
      <c r="J33" s="64"/>
      <c r="K33" s="40"/>
      <c r="L33" s="64"/>
      <c r="M33" s="64"/>
      <c r="N33" s="64"/>
      <c r="O33" s="64"/>
      <c r="P33" s="64" t="s">
        <v>37</v>
      </c>
      <c r="Q33" s="64" t="s">
        <v>308</v>
      </c>
      <c r="R33" s="64"/>
      <c r="S33" s="64"/>
      <c r="T33" s="64" t="s">
        <v>309</v>
      </c>
      <c r="U33" s="64" t="s">
        <v>310</v>
      </c>
      <c r="V33" s="64" t="s">
        <v>310</v>
      </c>
    </row>
    <row r="34" spans="1:22" ht="37.950000000000003" customHeight="1" x14ac:dyDescent="0.3">
      <c r="A34" s="91" t="str">
        <f>'S5 Maquette'!B34</f>
        <v>Aspects Moleculaires du Traitement de l'Information Cellulaire</v>
      </c>
      <c r="B34" s="43" t="str">
        <f>'S5 Maquette'!C34</f>
        <v>UE</v>
      </c>
      <c r="C34" s="42">
        <f>'S5 Maquette'!F34</f>
        <v>0</v>
      </c>
      <c r="D34" s="7"/>
      <c r="E34" s="62" t="s">
        <v>305</v>
      </c>
      <c r="F34" s="62" t="s">
        <v>305</v>
      </c>
      <c r="G34" s="64" t="s">
        <v>305</v>
      </c>
      <c r="H34" s="64" t="s">
        <v>305</v>
      </c>
      <c r="I34" s="64" t="s">
        <v>305</v>
      </c>
      <c r="J34" s="64">
        <v>6</v>
      </c>
      <c r="K34" s="40" t="s">
        <v>10</v>
      </c>
      <c r="L34" s="40"/>
      <c r="M34" s="40">
        <v>3</v>
      </c>
      <c r="N34" s="40"/>
      <c r="O34" s="40"/>
      <c r="P34" s="40"/>
      <c r="Q34" s="40"/>
      <c r="R34" s="40"/>
      <c r="S34" s="40"/>
      <c r="T34" s="40"/>
      <c r="U34" s="40"/>
      <c r="V34" s="45"/>
    </row>
    <row r="35" spans="1:22" ht="30.6" customHeight="1" x14ac:dyDescent="0.3">
      <c r="A35" s="92" t="str">
        <f>'S5 Maquette'!B35</f>
        <v>Les acteurs moléculaires de l'information cellulaire</v>
      </c>
      <c r="B35" s="43" t="str">
        <f>'S5 Maquette'!C35</f>
        <v>ECUE</v>
      </c>
      <c r="C35" s="42">
        <f>'S5 Maquette'!F35</f>
        <v>0</v>
      </c>
      <c r="D35" s="7">
        <v>0.5</v>
      </c>
      <c r="E35" s="62" t="s">
        <v>305</v>
      </c>
      <c r="F35" s="62" t="s">
        <v>305</v>
      </c>
      <c r="G35" s="64" t="s">
        <v>305</v>
      </c>
      <c r="H35" s="64" t="s">
        <v>305</v>
      </c>
      <c r="I35" s="64" t="s">
        <v>305</v>
      </c>
      <c r="J35" s="64"/>
      <c r="K35" s="40"/>
      <c r="L35" s="76"/>
      <c r="M35" s="40"/>
      <c r="N35" s="40"/>
      <c r="O35" s="40"/>
      <c r="P35" s="40" t="s">
        <v>11</v>
      </c>
      <c r="Q35" s="40" t="s">
        <v>307</v>
      </c>
      <c r="R35" s="40" t="s">
        <v>20</v>
      </c>
      <c r="S35" s="40" t="s">
        <v>11</v>
      </c>
      <c r="T35" s="40" t="s">
        <v>307</v>
      </c>
      <c r="U35" s="40"/>
      <c r="V35" s="80" t="s">
        <v>311</v>
      </c>
    </row>
    <row r="36" spans="1:22" ht="30.6" customHeight="1" x14ac:dyDescent="0.3">
      <c r="A36" s="92" t="str">
        <f>'S5 Maquette'!B36</f>
        <v>Biochimie structurale et régulations enzymatiques</v>
      </c>
      <c r="B36" s="43" t="str">
        <f>'S5 Maquette'!C36</f>
        <v>ECUE</v>
      </c>
      <c r="C36" s="42">
        <f>'S5 Maquette'!F36</f>
        <v>0</v>
      </c>
      <c r="D36" s="7">
        <v>0.5</v>
      </c>
      <c r="E36" s="62" t="s">
        <v>305</v>
      </c>
      <c r="F36" s="62" t="s">
        <v>305</v>
      </c>
      <c r="G36" s="64" t="s">
        <v>305</v>
      </c>
      <c r="H36" s="64" t="s">
        <v>305</v>
      </c>
      <c r="I36" s="64" t="s">
        <v>305</v>
      </c>
      <c r="J36" s="64"/>
      <c r="K36" s="40"/>
      <c r="L36" s="76"/>
      <c r="M36" s="40"/>
      <c r="N36" s="40"/>
      <c r="O36" s="40"/>
      <c r="P36" s="40" t="s">
        <v>11</v>
      </c>
      <c r="Q36" s="40" t="s">
        <v>307</v>
      </c>
      <c r="R36" s="40" t="s">
        <v>20</v>
      </c>
      <c r="S36" s="40" t="s">
        <v>11</v>
      </c>
      <c r="T36" s="40" t="s">
        <v>307</v>
      </c>
      <c r="U36" s="40"/>
      <c r="V36" s="45"/>
    </row>
    <row r="37" spans="1:22" ht="52.2" customHeight="1" x14ac:dyDescent="0.3">
      <c r="A37" s="91" t="str">
        <f>'S5 Maquette'!B37</f>
        <v>Physiologie Animale integrée et approches pratiques en biologie moléculaire et cellulaire</v>
      </c>
      <c r="B37" s="43" t="str">
        <f>'S5 Maquette'!C37</f>
        <v>UE</v>
      </c>
      <c r="C37" s="42">
        <f>'S5 Maquette'!F37</f>
        <v>0</v>
      </c>
      <c r="D37" s="7"/>
      <c r="E37" s="62" t="s">
        <v>305</v>
      </c>
      <c r="F37" s="62" t="s">
        <v>305</v>
      </c>
      <c r="G37" s="64" t="s">
        <v>305</v>
      </c>
      <c r="H37" s="64" t="s">
        <v>305</v>
      </c>
      <c r="I37" s="64" t="s">
        <v>305</v>
      </c>
      <c r="J37" s="64">
        <v>6</v>
      </c>
      <c r="K37" s="40" t="s">
        <v>10</v>
      </c>
      <c r="L37" s="40"/>
      <c r="M37" s="40">
        <v>3</v>
      </c>
      <c r="N37" s="40"/>
      <c r="O37" s="40"/>
      <c r="P37" s="40"/>
      <c r="Q37" s="40"/>
      <c r="R37" s="40"/>
      <c r="S37" s="40"/>
      <c r="T37" s="40"/>
      <c r="U37" s="40"/>
      <c r="V37" s="45"/>
    </row>
    <row r="38" spans="1:22" ht="30.6" customHeight="1" x14ac:dyDescent="0.3">
      <c r="A38" s="92" t="str">
        <f>'S5 Maquette'!B38</f>
        <v>Physiologie Animale Intégrée</v>
      </c>
      <c r="B38" s="43" t="str">
        <f>'S5 Maquette'!C38</f>
        <v>ECUE</v>
      </c>
      <c r="C38" s="42">
        <f>'S5 Maquette'!F38</f>
        <v>0</v>
      </c>
      <c r="D38" s="7">
        <v>0.6</v>
      </c>
      <c r="E38" s="62" t="s">
        <v>305</v>
      </c>
      <c r="F38" s="62" t="s">
        <v>305</v>
      </c>
      <c r="G38" s="64" t="s">
        <v>305</v>
      </c>
      <c r="H38" s="64" t="s">
        <v>305</v>
      </c>
      <c r="I38" s="64" t="s">
        <v>305</v>
      </c>
      <c r="J38" s="64"/>
      <c r="K38" s="40"/>
      <c r="L38" s="76"/>
      <c r="M38" s="40"/>
      <c r="N38" s="40"/>
      <c r="O38" s="40"/>
      <c r="P38" s="40" t="s">
        <v>11</v>
      </c>
      <c r="Q38" s="40" t="s">
        <v>307</v>
      </c>
      <c r="R38" s="40" t="s">
        <v>20</v>
      </c>
      <c r="S38" s="40" t="s">
        <v>11</v>
      </c>
      <c r="T38" s="40" t="s">
        <v>307</v>
      </c>
      <c r="U38" s="40"/>
      <c r="V38" s="45"/>
    </row>
    <row r="39" spans="1:22" ht="30.6" customHeight="1" x14ac:dyDescent="0.3">
      <c r="A39" s="92" t="str">
        <f>'S5 Maquette'!B39</f>
        <v>Approches pratiques en biologie moléculaire et cellulaire</v>
      </c>
      <c r="B39" s="43" t="str">
        <f>'S5 Maquette'!C39</f>
        <v>ECUE</v>
      </c>
      <c r="C39" s="42">
        <f>'S5 Maquette'!F39</f>
        <v>0</v>
      </c>
      <c r="D39" s="7">
        <v>0.4</v>
      </c>
      <c r="E39" s="62" t="s">
        <v>305</v>
      </c>
      <c r="F39" s="62" t="s">
        <v>305</v>
      </c>
      <c r="G39" s="64" t="s">
        <v>305</v>
      </c>
      <c r="H39" s="64" t="s">
        <v>305</v>
      </c>
      <c r="I39" s="64" t="s">
        <v>305</v>
      </c>
      <c r="J39" s="64"/>
      <c r="K39" s="40"/>
      <c r="L39" s="76"/>
      <c r="M39" s="40"/>
      <c r="N39" s="40"/>
      <c r="O39" s="40"/>
      <c r="P39" s="40" t="s">
        <v>312</v>
      </c>
      <c r="Q39" s="152" t="s">
        <v>453</v>
      </c>
      <c r="R39" s="40"/>
      <c r="S39" s="40"/>
      <c r="T39" s="40" t="s">
        <v>309</v>
      </c>
      <c r="U39" s="62"/>
      <c r="V39" s="153" t="s">
        <v>357</v>
      </c>
    </row>
    <row r="40" spans="1:22" ht="30.6" customHeight="1" x14ac:dyDescent="0.3">
      <c r="A40" s="91" t="str">
        <f>'S5 Maquette'!B40</f>
        <v>Neurosciences Intégratives</v>
      </c>
      <c r="B40" s="43" t="str">
        <f>'S5 Maquette'!C40</f>
        <v>UE</v>
      </c>
      <c r="C40" s="42">
        <f>'S5 Maquette'!F40</f>
        <v>0</v>
      </c>
      <c r="D40" s="7"/>
      <c r="E40" s="62" t="s">
        <v>305</v>
      </c>
      <c r="F40" s="62" t="s">
        <v>305</v>
      </c>
      <c r="G40" s="64" t="s">
        <v>305</v>
      </c>
      <c r="H40" s="64" t="s">
        <v>305</v>
      </c>
      <c r="I40" s="64" t="s">
        <v>305</v>
      </c>
      <c r="J40" s="64">
        <v>6</v>
      </c>
      <c r="K40" s="40" t="s">
        <v>10</v>
      </c>
      <c r="L40" s="40"/>
      <c r="M40" s="40">
        <v>2</v>
      </c>
      <c r="N40" s="40"/>
      <c r="O40" s="40"/>
      <c r="P40" s="40" t="s">
        <v>312</v>
      </c>
      <c r="Q40" s="40" t="s">
        <v>307</v>
      </c>
      <c r="R40" s="40" t="s">
        <v>20</v>
      </c>
      <c r="S40" s="40" t="s">
        <v>11</v>
      </c>
      <c r="T40" s="40" t="s">
        <v>307</v>
      </c>
      <c r="U40" s="40"/>
      <c r="V40" s="45"/>
    </row>
    <row r="41" spans="1:22" ht="30.6" customHeight="1" x14ac:dyDescent="0.3">
      <c r="A41" s="82">
        <f>'S5 Maquette'!B41</f>
        <v>0</v>
      </c>
      <c r="B41" s="43">
        <f>'S5 Maquette'!C41</f>
        <v>0</v>
      </c>
      <c r="C41" s="42">
        <f>'S5 Maquette'!F41</f>
        <v>0</v>
      </c>
      <c r="D41" s="7"/>
      <c r="E41" s="62"/>
      <c r="F41" s="62"/>
      <c r="G41" s="64"/>
      <c r="H41" s="64"/>
      <c r="I41" s="64"/>
      <c r="J41" s="64"/>
      <c r="K41" s="40"/>
      <c r="L41" s="76"/>
      <c r="M41" s="40"/>
      <c r="N41" s="40"/>
      <c r="O41" s="40"/>
      <c r="P41" s="40"/>
      <c r="Q41" s="40"/>
      <c r="R41" s="40"/>
      <c r="S41" s="40"/>
      <c r="T41" s="40"/>
      <c r="U41" s="40"/>
      <c r="V41" s="6"/>
    </row>
    <row r="42" spans="1:22" ht="30.6" customHeight="1" x14ac:dyDescent="0.3">
      <c r="A42" s="43" t="str">
        <f>'S5 Maquette'!B42</f>
        <v>1 UE à visée professionnalisantes (sur liste)</v>
      </c>
      <c r="B42" s="43">
        <f>'S5 Maquette'!C42</f>
        <v>0</v>
      </c>
      <c r="C42" s="42">
        <f>'S5 Maquette'!F42</f>
        <v>0</v>
      </c>
      <c r="D42" s="7"/>
      <c r="E42" s="62"/>
      <c r="F42" s="62"/>
      <c r="G42" s="64"/>
      <c r="H42" s="64"/>
      <c r="I42" s="64"/>
      <c r="J42" s="64"/>
      <c r="K42" s="40"/>
      <c r="L42" s="76"/>
      <c r="M42" s="40"/>
      <c r="N42" s="40"/>
      <c r="O42" s="40"/>
      <c r="P42" s="40"/>
      <c r="Q42" s="40"/>
      <c r="R42" s="40"/>
      <c r="S42" s="40"/>
      <c r="T42" s="40"/>
      <c r="U42" s="40"/>
      <c r="V42" s="5" t="s">
        <v>313</v>
      </c>
    </row>
    <row r="43" spans="1:22" ht="30.6" customHeight="1" x14ac:dyDescent="0.3">
      <c r="A43" s="120" t="str">
        <f>'S5 Maquette'!B43</f>
        <v xml:space="preserve">UE stage </v>
      </c>
      <c r="B43" s="120">
        <f>'[1]S5 Maquette'!C43</f>
        <v>0</v>
      </c>
      <c r="C43" s="148">
        <f>'[1]S5 Maquette'!F43</f>
        <v>0</v>
      </c>
      <c r="D43" s="125"/>
      <c r="E43" s="125"/>
      <c r="F43" s="125"/>
      <c r="G43" s="123"/>
      <c r="H43" s="123"/>
      <c r="I43" s="123"/>
      <c r="J43" s="123"/>
      <c r="K43" s="123" t="s">
        <v>10</v>
      </c>
      <c r="L43" s="123"/>
      <c r="M43" s="123">
        <v>1</v>
      </c>
      <c r="N43" s="138" t="s">
        <v>37</v>
      </c>
      <c r="O43" s="40"/>
      <c r="P43" s="123"/>
      <c r="Q43" s="123"/>
      <c r="R43" s="123"/>
      <c r="S43" s="123"/>
      <c r="T43" s="123" t="s">
        <v>309</v>
      </c>
      <c r="U43" s="123"/>
      <c r="V43" s="149" t="s">
        <v>423</v>
      </c>
    </row>
    <row r="44" spans="1:22" ht="30.6" customHeight="1" x14ac:dyDescent="0.3">
      <c r="A44" s="85">
        <f>'S5 Maquette'!B44</f>
        <v>0</v>
      </c>
      <c r="B44" s="43">
        <f>'S5 Maquette'!C44</f>
        <v>0</v>
      </c>
      <c r="C44" s="42">
        <f>'S5 Maquette'!F44</f>
        <v>0</v>
      </c>
      <c r="D44" s="7"/>
      <c r="E44" s="62"/>
      <c r="F44" s="62"/>
      <c r="G44" s="64"/>
      <c r="H44" s="64"/>
      <c r="I44" s="64"/>
      <c r="J44" s="64"/>
      <c r="K44" s="40"/>
      <c r="L44" s="40"/>
      <c r="M44" s="40"/>
      <c r="N44" s="40"/>
      <c r="O44" s="40"/>
      <c r="P44" s="40"/>
      <c r="Q44" s="40"/>
      <c r="R44" s="40"/>
      <c r="S44" s="40"/>
      <c r="T44" s="40"/>
      <c r="U44" s="40"/>
      <c r="V44" s="45"/>
    </row>
    <row r="45" spans="1:22" ht="30.6" customHeight="1" x14ac:dyDescent="0.3">
      <c r="A45" s="43">
        <f>'S5 Maquette'!B45</f>
        <v>0</v>
      </c>
      <c r="B45" s="43">
        <f>'S5 Maquette'!C45</f>
        <v>0</v>
      </c>
      <c r="C45" s="42">
        <f>'S5 Maquette'!F45</f>
        <v>0</v>
      </c>
      <c r="D45" s="7"/>
      <c r="E45" s="7"/>
      <c r="F45" s="7"/>
      <c r="G45" s="40"/>
      <c r="H45" s="40"/>
      <c r="I45" s="40"/>
      <c r="J45" s="40"/>
      <c r="K45" s="40"/>
      <c r="L45" s="40"/>
      <c r="M45" s="40"/>
      <c r="N45" s="40"/>
      <c r="O45" s="40"/>
      <c r="P45" s="40"/>
      <c r="Q45" s="40"/>
      <c r="R45" s="40"/>
      <c r="S45" s="40"/>
      <c r="T45" s="40"/>
      <c r="U45" s="40"/>
      <c r="V45" s="45"/>
    </row>
    <row r="46" spans="1:22" ht="30.6" customHeight="1" x14ac:dyDescent="0.3">
      <c r="A46" s="79">
        <f>'S5 Maquette'!B46</f>
        <v>0</v>
      </c>
      <c r="B46" s="43">
        <f>'S5 Maquette'!C46</f>
        <v>0</v>
      </c>
      <c r="C46" s="42">
        <f>'S5 Maquette'!F46</f>
        <v>0</v>
      </c>
      <c r="D46" s="7"/>
      <c r="E46" s="7"/>
      <c r="F46" s="7"/>
      <c r="G46" s="40"/>
      <c r="H46" s="40"/>
      <c r="I46" s="40"/>
      <c r="J46" s="40"/>
      <c r="K46" s="40"/>
      <c r="L46" s="40"/>
      <c r="M46" s="40"/>
      <c r="N46" s="40"/>
      <c r="O46" s="40"/>
      <c r="P46" s="40"/>
      <c r="Q46" s="40"/>
      <c r="R46" s="40"/>
      <c r="S46" s="40"/>
      <c r="T46" s="40"/>
      <c r="U46" s="40"/>
      <c r="V46" s="45"/>
    </row>
    <row r="47" spans="1:22" ht="30.6" customHeight="1" x14ac:dyDescent="0.3">
      <c r="A47" s="43">
        <f>'S5 Maquette'!B47</f>
        <v>0</v>
      </c>
      <c r="B47" s="43">
        <f>'S5 Maquette'!C47</f>
        <v>0</v>
      </c>
      <c r="C47" s="42">
        <f>'S5 Maquette'!F47</f>
        <v>0</v>
      </c>
      <c r="D47" s="7"/>
      <c r="E47" s="7"/>
      <c r="F47" s="7"/>
      <c r="G47" s="40"/>
      <c r="H47" s="40"/>
      <c r="I47" s="40"/>
      <c r="J47" s="40"/>
      <c r="K47" s="40"/>
      <c r="L47" s="40"/>
      <c r="M47" s="40"/>
      <c r="N47" s="40"/>
      <c r="O47" s="40"/>
      <c r="P47" s="40"/>
      <c r="Q47" s="40"/>
      <c r="R47" s="40"/>
      <c r="S47" s="40"/>
      <c r="T47" s="40"/>
      <c r="U47" s="40"/>
      <c r="V47" s="45"/>
    </row>
    <row r="48" spans="1:22" ht="30.6" customHeight="1" x14ac:dyDescent="0.3">
      <c r="A48" s="43">
        <f>'S5 Maquette'!B48</f>
        <v>0</v>
      </c>
      <c r="B48" s="43">
        <f>'S5 Maquette'!C48</f>
        <v>0</v>
      </c>
      <c r="C48" s="42">
        <f>'S5 Maquette'!F48</f>
        <v>0</v>
      </c>
      <c r="D48" s="7"/>
      <c r="E48" s="7"/>
      <c r="F48" s="7"/>
      <c r="G48" s="40"/>
      <c r="H48" s="40"/>
      <c r="I48" s="40"/>
      <c r="J48" s="40"/>
      <c r="K48" s="40"/>
      <c r="L48" s="40"/>
      <c r="M48" s="40"/>
      <c r="N48" s="40"/>
      <c r="O48" s="40"/>
      <c r="P48" s="40"/>
      <c r="Q48" s="40"/>
      <c r="R48" s="40"/>
      <c r="S48" s="40"/>
      <c r="T48" s="40"/>
      <c r="U48" s="40"/>
      <c r="V48" s="45"/>
    </row>
    <row r="49" spans="1:22" ht="30.6" customHeight="1" x14ac:dyDescent="0.3">
      <c r="A49" s="43">
        <f>'S5 Maquette'!B49</f>
        <v>0</v>
      </c>
      <c r="B49" s="43">
        <f>'S5 Maquette'!C49</f>
        <v>0</v>
      </c>
      <c r="C49" s="42">
        <f>'S5 Maquette'!F49</f>
        <v>0</v>
      </c>
      <c r="D49" s="7"/>
      <c r="E49" s="7"/>
      <c r="F49" s="7"/>
      <c r="G49" s="40"/>
      <c r="H49" s="40"/>
      <c r="I49" s="40"/>
      <c r="J49" s="40"/>
      <c r="K49" s="40"/>
      <c r="L49" s="40"/>
      <c r="M49" s="40"/>
      <c r="N49" s="40"/>
      <c r="O49" s="40"/>
      <c r="P49" s="40"/>
      <c r="Q49" s="40"/>
      <c r="R49" s="40"/>
      <c r="S49" s="40"/>
      <c r="T49" s="40"/>
      <c r="U49" s="40"/>
      <c r="V49" s="45"/>
    </row>
    <row r="50" spans="1:22" ht="30.6" customHeight="1" x14ac:dyDescent="0.3">
      <c r="A50" s="43">
        <f>'S5 Maquette'!B50</f>
        <v>0</v>
      </c>
      <c r="B50" s="43">
        <f>'S5 Maquette'!C50</f>
        <v>0</v>
      </c>
      <c r="C50" s="42">
        <f>'S5 Maquette'!F50</f>
        <v>0</v>
      </c>
      <c r="D50" s="7"/>
      <c r="E50" s="7"/>
      <c r="F50" s="7"/>
      <c r="G50" s="40"/>
      <c r="H50" s="40"/>
      <c r="I50" s="40"/>
      <c r="J50" s="40"/>
      <c r="K50" s="40"/>
      <c r="L50" s="40"/>
      <c r="M50" s="40"/>
      <c r="N50" s="40"/>
      <c r="O50" s="40"/>
      <c r="P50" s="40"/>
      <c r="Q50" s="40"/>
      <c r="R50" s="40"/>
      <c r="S50" s="40"/>
      <c r="T50" s="40"/>
      <c r="U50" s="40"/>
      <c r="V50" s="45"/>
    </row>
    <row r="51" spans="1:22" ht="30.6" customHeight="1" x14ac:dyDescent="0.3">
      <c r="A51" s="43">
        <f>'S5 Maquette'!B51</f>
        <v>0</v>
      </c>
      <c r="B51" s="43">
        <f>'S5 Maquette'!C51</f>
        <v>0</v>
      </c>
      <c r="C51" s="42">
        <f>'S5 Maquette'!F51</f>
        <v>0</v>
      </c>
      <c r="D51" s="7"/>
      <c r="E51" s="7"/>
      <c r="F51" s="7"/>
      <c r="G51" s="40"/>
      <c r="H51" s="40"/>
      <c r="I51" s="40"/>
      <c r="J51" s="40"/>
      <c r="K51" s="40"/>
      <c r="L51" s="40"/>
      <c r="M51" s="40"/>
      <c r="N51" s="40"/>
      <c r="O51" s="40"/>
      <c r="P51" s="40"/>
      <c r="Q51" s="40"/>
      <c r="R51" s="40"/>
      <c r="S51" s="40"/>
      <c r="T51" s="40"/>
      <c r="U51" s="40"/>
      <c r="V51" s="45"/>
    </row>
    <row r="52" spans="1:22" ht="30.6" customHeight="1" x14ac:dyDescent="0.3">
      <c r="A52" s="43">
        <f>'S5 Maquette'!B52</f>
        <v>0</v>
      </c>
      <c r="B52" s="43">
        <f>'S5 Maquette'!C52</f>
        <v>0</v>
      </c>
      <c r="C52" s="42">
        <f>'S5 Maquette'!F52</f>
        <v>0</v>
      </c>
      <c r="D52" s="7"/>
      <c r="E52" s="7"/>
      <c r="F52" s="7"/>
      <c r="G52" s="40"/>
      <c r="H52" s="40"/>
      <c r="I52" s="40"/>
      <c r="J52" s="40"/>
      <c r="K52" s="40"/>
      <c r="L52" s="40"/>
      <c r="M52" s="40"/>
      <c r="N52" s="40"/>
      <c r="O52" s="40"/>
      <c r="P52" s="40"/>
      <c r="Q52" s="40"/>
      <c r="R52" s="40"/>
      <c r="S52" s="40"/>
      <c r="T52" s="40"/>
      <c r="U52" s="40"/>
      <c r="V52" s="45"/>
    </row>
    <row r="53" spans="1:22" ht="30.6" customHeight="1" x14ac:dyDescent="0.3">
      <c r="A53" s="43">
        <f>'S5 Maquette'!B53</f>
        <v>0</v>
      </c>
      <c r="B53" s="43">
        <f>'S5 Maquette'!C53</f>
        <v>0</v>
      </c>
      <c r="C53" s="42">
        <f>'S5 Maquette'!F53</f>
        <v>0</v>
      </c>
      <c r="D53" s="7"/>
      <c r="E53" s="7"/>
      <c r="F53" s="7"/>
      <c r="G53" s="40"/>
      <c r="H53" s="40"/>
      <c r="I53" s="40"/>
      <c r="J53" s="40"/>
      <c r="K53" s="40"/>
      <c r="L53" s="40"/>
      <c r="M53" s="40"/>
      <c r="N53" s="40"/>
      <c r="O53" s="40"/>
      <c r="P53" s="40"/>
      <c r="Q53" s="40"/>
      <c r="R53" s="40"/>
      <c r="S53" s="40"/>
      <c r="T53" s="40"/>
      <c r="U53" s="40"/>
      <c r="V53" s="45"/>
    </row>
    <row r="54" spans="1:22" ht="30.6" customHeight="1" x14ac:dyDescent="0.3">
      <c r="A54" s="43">
        <f>'S5 Maquette'!B54</f>
        <v>0</v>
      </c>
      <c r="B54" s="43">
        <f>'S5 Maquette'!C54</f>
        <v>0</v>
      </c>
      <c r="C54" s="42">
        <f>'S5 Maquette'!F54</f>
        <v>0</v>
      </c>
      <c r="D54" s="7"/>
      <c r="E54" s="7"/>
      <c r="F54" s="7"/>
      <c r="G54" s="40"/>
      <c r="H54" s="40"/>
      <c r="I54" s="40"/>
      <c r="J54" s="40"/>
      <c r="K54" s="40"/>
      <c r="L54" s="40"/>
      <c r="M54" s="40"/>
      <c r="N54" s="40"/>
      <c r="O54" s="40"/>
      <c r="P54" s="40"/>
      <c r="Q54" s="40"/>
      <c r="R54" s="40"/>
      <c r="S54" s="40"/>
      <c r="T54" s="40"/>
      <c r="U54" s="40"/>
      <c r="V54" s="45"/>
    </row>
    <row r="55" spans="1:22" ht="30.6" customHeight="1" x14ac:dyDescent="0.3">
      <c r="A55" s="43">
        <f>'S5 Maquette'!B55</f>
        <v>0</v>
      </c>
      <c r="B55" s="43">
        <f>'S5 Maquette'!C55</f>
        <v>0</v>
      </c>
      <c r="C55" s="42">
        <f>'S5 Maquette'!F55</f>
        <v>0</v>
      </c>
      <c r="D55" s="7"/>
      <c r="E55" s="7"/>
      <c r="F55" s="7"/>
      <c r="G55" s="40"/>
      <c r="H55" s="40"/>
      <c r="I55" s="40"/>
      <c r="J55" s="40"/>
      <c r="K55" s="40"/>
      <c r="L55" s="40"/>
      <c r="M55" s="40"/>
      <c r="N55" s="40"/>
      <c r="O55" s="40"/>
      <c r="P55" s="40"/>
      <c r="Q55" s="40"/>
      <c r="R55" s="40"/>
      <c r="S55" s="40"/>
      <c r="T55" s="40"/>
      <c r="U55" s="40"/>
      <c r="V55" s="45"/>
    </row>
    <row r="56" spans="1:22" ht="30.6" customHeight="1" x14ac:dyDescent="0.3">
      <c r="A56" s="43">
        <f>'S5 Maquette'!B56</f>
        <v>0</v>
      </c>
      <c r="B56" s="43">
        <f>'S5 Maquette'!C56</f>
        <v>0</v>
      </c>
      <c r="C56" s="42">
        <f>'S5 Maquette'!F56</f>
        <v>0</v>
      </c>
      <c r="D56" s="40"/>
      <c r="E56" s="40"/>
      <c r="F56" s="40"/>
      <c r="G56" s="40"/>
      <c r="H56" s="40"/>
      <c r="I56" s="40"/>
      <c r="J56" s="40"/>
      <c r="K56" s="40"/>
      <c r="L56" s="40"/>
      <c r="M56" s="40"/>
      <c r="N56" s="40"/>
      <c r="O56" s="40"/>
      <c r="P56" s="40"/>
      <c r="Q56" s="40"/>
      <c r="R56" s="40"/>
      <c r="S56" s="40"/>
      <c r="T56" s="40"/>
      <c r="U56" s="40"/>
      <c r="V56" s="45"/>
    </row>
    <row r="57" spans="1:22" ht="30.6" customHeight="1" x14ac:dyDescent="0.3">
      <c r="A57" s="43">
        <f>'S5 Maquette'!B57</f>
        <v>0</v>
      </c>
      <c r="B57" s="43">
        <f>'S5 Maquette'!C57</f>
        <v>0</v>
      </c>
      <c r="C57" s="42">
        <f>'S5 Maquette'!F57</f>
        <v>0</v>
      </c>
      <c r="D57" s="40"/>
      <c r="E57" s="40"/>
      <c r="F57" s="40"/>
      <c r="G57" s="40"/>
      <c r="H57" s="40"/>
      <c r="I57" s="40"/>
      <c r="J57" s="40"/>
      <c r="K57" s="40"/>
      <c r="L57" s="40"/>
      <c r="M57" s="40"/>
      <c r="N57" s="40"/>
      <c r="O57" s="40"/>
      <c r="P57" s="40"/>
      <c r="Q57" s="40"/>
      <c r="R57" s="40"/>
      <c r="S57" s="40"/>
      <c r="T57" s="40"/>
      <c r="U57" s="40"/>
      <c r="V57" s="45"/>
    </row>
    <row r="58" spans="1:22" ht="30.6" customHeight="1" x14ac:dyDescent="0.3">
      <c r="A58" s="43">
        <f>'S5 Maquette'!B58</f>
        <v>0</v>
      </c>
      <c r="B58" s="43">
        <f>'S5 Maquette'!C58</f>
        <v>0</v>
      </c>
      <c r="C58" s="42">
        <f>'S5 Maquette'!F58</f>
        <v>0</v>
      </c>
      <c r="D58" s="40"/>
      <c r="E58" s="40"/>
      <c r="F58" s="40"/>
      <c r="G58" s="40"/>
      <c r="H58" s="40"/>
      <c r="I58" s="40"/>
      <c r="J58" s="40"/>
      <c r="K58" s="40"/>
      <c r="L58" s="40"/>
      <c r="M58" s="40"/>
      <c r="N58" s="40"/>
      <c r="O58" s="40"/>
      <c r="P58" s="40"/>
      <c r="Q58" s="40"/>
      <c r="R58" s="40"/>
      <c r="S58" s="40"/>
      <c r="T58" s="40"/>
      <c r="U58" s="40"/>
      <c r="V58" s="45"/>
    </row>
    <row r="59" spans="1:22" ht="30.6" customHeight="1" x14ac:dyDescent="0.3">
      <c r="A59" s="43">
        <f>'S5 Maquette'!B59</f>
        <v>0</v>
      </c>
      <c r="B59" s="43">
        <f>'S5 Maquette'!C59</f>
        <v>0</v>
      </c>
      <c r="C59" s="42">
        <f>'S5 Maquette'!F59</f>
        <v>0</v>
      </c>
      <c r="D59" s="40"/>
      <c r="E59" s="40"/>
      <c r="F59" s="40"/>
      <c r="G59" s="40"/>
      <c r="H59" s="40"/>
      <c r="I59" s="40"/>
      <c r="J59" s="40"/>
      <c r="K59" s="40"/>
      <c r="L59" s="40"/>
      <c r="M59" s="40"/>
      <c r="N59" s="40"/>
      <c r="O59" s="40"/>
      <c r="P59" s="40"/>
      <c r="Q59" s="40"/>
      <c r="R59" s="40"/>
      <c r="S59" s="40"/>
      <c r="T59" s="40"/>
      <c r="U59" s="40"/>
      <c r="V59" s="45"/>
    </row>
    <row r="60" spans="1:22" ht="30.6" customHeight="1" x14ac:dyDescent="0.3">
      <c r="A60" s="43">
        <f>'S5 Maquette'!B60</f>
        <v>0</v>
      </c>
      <c r="B60" s="43">
        <f>'S5 Maquette'!C60</f>
        <v>0</v>
      </c>
      <c r="C60" s="42">
        <f>'S5 Maquette'!F60</f>
        <v>0</v>
      </c>
      <c r="D60" s="40"/>
      <c r="E60" s="40"/>
      <c r="F60" s="40"/>
      <c r="G60" s="40"/>
      <c r="H60" s="40"/>
      <c r="I60" s="40"/>
      <c r="J60" s="40"/>
      <c r="K60" s="40"/>
      <c r="L60" s="40"/>
      <c r="M60" s="40"/>
      <c r="N60" s="40"/>
      <c r="O60" s="40"/>
      <c r="P60" s="40"/>
      <c r="Q60" s="40"/>
      <c r="R60" s="40"/>
      <c r="S60" s="40"/>
      <c r="T60" s="40"/>
      <c r="U60" s="40"/>
      <c r="V60" s="45"/>
    </row>
    <row r="61" spans="1:22" ht="30.6" customHeight="1" x14ac:dyDescent="0.3">
      <c r="A61" s="43">
        <f>'S5 Maquette'!B61</f>
        <v>0</v>
      </c>
      <c r="B61" s="43">
        <f>'S5 Maquette'!C61</f>
        <v>0</v>
      </c>
      <c r="C61" s="42">
        <f>'S5 Maquette'!F61</f>
        <v>0</v>
      </c>
      <c r="D61" s="40"/>
      <c r="E61" s="40"/>
      <c r="F61" s="40"/>
      <c r="G61" s="40"/>
      <c r="H61" s="40"/>
      <c r="I61" s="40"/>
      <c r="J61" s="40"/>
      <c r="K61" s="40"/>
      <c r="L61" s="40"/>
      <c r="M61" s="40"/>
      <c r="N61" s="40"/>
      <c r="O61" s="40"/>
      <c r="P61" s="40"/>
      <c r="Q61" s="40"/>
      <c r="R61" s="40"/>
      <c r="S61" s="40"/>
      <c r="T61" s="40"/>
      <c r="U61" s="40"/>
      <c r="V61" s="45"/>
    </row>
    <row r="62" spans="1:22" ht="30.6" customHeight="1" x14ac:dyDescent="0.3">
      <c r="A62" s="43">
        <f>'S5 Maquette'!B62</f>
        <v>0</v>
      </c>
      <c r="B62" s="43">
        <f>'S5 Maquette'!C62</f>
        <v>0</v>
      </c>
      <c r="C62" s="42">
        <f>'S5 Maquette'!F62</f>
        <v>0</v>
      </c>
      <c r="D62" s="40"/>
      <c r="E62" s="40"/>
      <c r="F62" s="40"/>
      <c r="G62" s="40"/>
      <c r="H62" s="40"/>
      <c r="I62" s="40"/>
      <c r="J62" s="40"/>
      <c r="K62" s="40"/>
      <c r="L62" s="40"/>
      <c r="M62" s="40"/>
      <c r="N62" s="40"/>
      <c r="O62" s="40"/>
      <c r="P62" s="40"/>
      <c r="Q62" s="40"/>
      <c r="R62" s="40"/>
      <c r="S62" s="40"/>
      <c r="T62" s="40"/>
      <c r="U62" s="40"/>
      <c r="V62" s="45"/>
    </row>
    <row r="63" spans="1:22" ht="30.6" customHeight="1" x14ac:dyDescent="0.3">
      <c r="A63" s="43">
        <f>'S5 Maquette'!B63</f>
        <v>0</v>
      </c>
      <c r="B63" s="43">
        <f>'S5 Maquette'!C63</f>
        <v>0</v>
      </c>
      <c r="C63" s="42">
        <f>'S5 Maquette'!F63</f>
        <v>0</v>
      </c>
      <c r="D63" s="40"/>
      <c r="E63" s="40"/>
      <c r="F63" s="40"/>
      <c r="G63" s="40"/>
      <c r="H63" s="40"/>
      <c r="I63" s="40"/>
      <c r="J63" s="40"/>
      <c r="K63" s="40"/>
      <c r="L63" s="40"/>
      <c r="M63" s="40"/>
      <c r="N63" s="40"/>
      <c r="O63" s="40"/>
      <c r="P63" s="40"/>
      <c r="Q63" s="40"/>
      <c r="R63" s="40"/>
      <c r="S63" s="40"/>
      <c r="T63" s="40"/>
      <c r="U63" s="40"/>
      <c r="V63" s="45"/>
    </row>
    <row r="64" spans="1:22" ht="30.6" customHeight="1" x14ac:dyDescent="0.3">
      <c r="A64" s="43">
        <f>'S5 Maquette'!B64</f>
        <v>0</v>
      </c>
      <c r="B64" s="43">
        <f>'S5 Maquette'!C64</f>
        <v>0</v>
      </c>
      <c r="C64" s="42">
        <f>'S5 Maquette'!F64</f>
        <v>0</v>
      </c>
      <c r="D64" s="40"/>
      <c r="E64" s="40"/>
      <c r="F64" s="40"/>
      <c r="G64" s="40"/>
      <c r="H64" s="40"/>
      <c r="I64" s="40"/>
      <c r="J64" s="40"/>
      <c r="K64" s="40"/>
      <c r="L64" s="40"/>
      <c r="M64" s="40"/>
      <c r="N64" s="40"/>
      <c r="O64" s="40"/>
      <c r="P64" s="40"/>
      <c r="Q64" s="40"/>
      <c r="R64" s="40"/>
      <c r="S64" s="40"/>
      <c r="T64" s="40"/>
      <c r="U64" s="40"/>
      <c r="V64" s="45"/>
    </row>
    <row r="65" spans="1:22" ht="30.6" customHeight="1" x14ac:dyDescent="0.3">
      <c r="A65" s="43">
        <f>'S5 Maquette'!B65</f>
        <v>0</v>
      </c>
      <c r="B65" s="43">
        <f>'S5 Maquette'!C65</f>
        <v>0</v>
      </c>
      <c r="C65" s="42">
        <f>'S5 Maquette'!F65</f>
        <v>0</v>
      </c>
      <c r="D65" s="40"/>
      <c r="E65" s="40"/>
      <c r="F65" s="40"/>
      <c r="G65" s="40"/>
      <c r="H65" s="40"/>
      <c r="I65" s="40"/>
      <c r="J65" s="40"/>
      <c r="K65" s="40"/>
      <c r="L65" s="40"/>
      <c r="M65" s="40"/>
      <c r="N65" s="40"/>
      <c r="O65" s="40"/>
      <c r="P65" s="40"/>
      <c r="Q65" s="40"/>
      <c r="R65" s="40"/>
      <c r="S65" s="40"/>
      <c r="T65" s="40"/>
      <c r="U65" s="40"/>
      <c r="V65" s="45"/>
    </row>
    <row r="66" spans="1:22" ht="30.6" customHeight="1" x14ac:dyDescent="0.3">
      <c r="A66" s="43">
        <f>'S5 Maquette'!B66</f>
        <v>0</v>
      </c>
      <c r="B66" s="43">
        <f>'S5 Maquette'!C66</f>
        <v>0</v>
      </c>
      <c r="C66" s="42">
        <f>'S5 Maquette'!F66</f>
        <v>0</v>
      </c>
      <c r="D66" s="40"/>
      <c r="E66" s="40"/>
      <c r="F66" s="40"/>
      <c r="G66" s="40"/>
      <c r="H66" s="40"/>
      <c r="I66" s="40"/>
      <c r="J66" s="40"/>
      <c r="K66" s="40"/>
      <c r="L66" s="40"/>
      <c r="M66" s="40"/>
      <c r="N66" s="40"/>
      <c r="O66" s="40"/>
      <c r="P66" s="40"/>
      <c r="Q66" s="40"/>
      <c r="R66" s="40"/>
      <c r="S66" s="40"/>
      <c r="T66" s="40"/>
      <c r="U66" s="40"/>
      <c r="V66" s="45"/>
    </row>
    <row r="67" spans="1:22" ht="30.6" customHeight="1" x14ac:dyDescent="0.3">
      <c r="A67" s="43">
        <f>'S5 Maquette'!B67</f>
        <v>0</v>
      </c>
      <c r="B67" s="43">
        <f>'S5 Maquette'!C67</f>
        <v>0</v>
      </c>
      <c r="C67" s="42">
        <f>'S5 Maquette'!F67</f>
        <v>0</v>
      </c>
      <c r="D67" s="40"/>
      <c r="E67" s="40"/>
      <c r="F67" s="40"/>
      <c r="G67" s="40"/>
      <c r="H67" s="40"/>
      <c r="I67" s="40"/>
      <c r="J67" s="40"/>
      <c r="K67" s="40"/>
      <c r="L67" s="40"/>
      <c r="M67" s="40"/>
      <c r="N67" s="40"/>
      <c r="O67" s="40"/>
      <c r="P67" s="40"/>
      <c r="Q67" s="40"/>
      <c r="R67" s="40"/>
      <c r="S67" s="40"/>
      <c r="T67" s="40"/>
      <c r="U67" s="40"/>
      <c r="V67" s="45"/>
    </row>
    <row r="68" spans="1:22" ht="30.6" customHeight="1" x14ac:dyDescent="0.3">
      <c r="A68" s="43">
        <f>'S5 Maquette'!B68</f>
        <v>0</v>
      </c>
      <c r="B68" s="43">
        <f>'S5 Maquette'!C68</f>
        <v>0</v>
      </c>
      <c r="C68" s="42">
        <f>'S5 Maquette'!F68</f>
        <v>0</v>
      </c>
      <c r="D68" s="40"/>
      <c r="E68" s="40"/>
      <c r="F68" s="40"/>
      <c r="G68" s="40"/>
      <c r="H68" s="40"/>
      <c r="I68" s="40"/>
      <c r="J68" s="40"/>
      <c r="K68" s="40"/>
      <c r="L68" s="40"/>
      <c r="M68" s="40"/>
      <c r="N68" s="40"/>
      <c r="O68" s="40"/>
      <c r="P68" s="40"/>
      <c r="Q68" s="40"/>
      <c r="R68" s="40"/>
      <c r="S68" s="40"/>
      <c r="T68" s="40"/>
      <c r="U68" s="40"/>
      <c r="V68" s="45"/>
    </row>
    <row r="69" spans="1:22" ht="30.6" customHeight="1" x14ac:dyDescent="0.3">
      <c r="A69" s="43">
        <f>'S5 Maquette'!B69</f>
        <v>0</v>
      </c>
      <c r="B69" s="43">
        <f>'S5 Maquette'!C69</f>
        <v>0</v>
      </c>
      <c r="C69" s="42">
        <f>'S5 Maquette'!F69</f>
        <v>0</v>
      </c>
      <c r="D69" s="40"/>
      <c r="E69" s="40"/>
      <c r="F69" s="40"/>
      <c r="G69" s="40"/>
      <c r="H69" s="40"/>
      <c r="I69" s="40"/>
      <c r="J69" s="40"/>
      <c r="K69" s="40"/>
      <c r="L69" s="40"/>
      <c r="M69" s="40"/>
      <c r="N69" s="40"/>
      <c r="O69" s="40"/>
      <c r="P69" s="40"/>
      <c r="Q69" s="40"/>
      <c r="R69" s="40"/>
      <c r="S69" s="40"/>
      <c r="T69" s="40"/>
      <c r="U69" s="40"/>
      <c r="V69" s="45"/>
    </row>
    <row r="70" spans="1:22" ht="30.6" customHeight="1" x14ac:dyDescent="0.3">
      <c r="A70" s="43">
        <f>'S5 Maquette'!B70</f>
        <v>0</v>
      </c>
      <c r="B70" s="43">
        <f>'S5 Maquette'!C70</f>
        <v>0</v>
      </c>
      <c r="C70" s="42">
        <f>'S5 Maquette'!F70</f>
        <v>0</v>
      </c>
      <c r="D70" s="40"/>
      <c r="E70" s="40"/>
      <c r="F70" s="40"/>
      <c r="G70" s="40"/>
      <c r="H70" s="40"/>
      <c r="I70" s="40"/>
      <c r="J70" s="40"/>
      <c r="K70" s="40"/>
      <c r="L70" s="40"/>
      <c r="M70" s="40"/>
      <c r="N70" s="40"/>
      <c r="O70" s="40"/>
      <c r="P70" s="40"/>
      <c r="Q70" s="40"/>
      <c r="R70" s="40"/>
      <c r="S70" s="40"/>
      <c r="T70" s="40"/>
      <c r="U70" s="40"/>
      <c r="V70" s="45"/>
    </row>
    <row r="71" spans="1:22" ht="30.6" customHeight="1" x14ac:dyDescent="0.3">
      <c r="A71" s="43">
        <f>'S5 Maquette'!B71</f>
        <v>0</v>
      </c>
      <c r="B71" s="43">
        <f>'S5 Maquette'!C71</f>
        <v>0</v>
      </c>
      <c r="C71" s="42">
        <f>'S5 Maquette'!F71</f>
        <v>0</v>
      </c>
      <c r="D71" s="40"/>
      <c r="E71" s="40"/>
      <c r="F71" s="40"/>
      <c r="G71" s="40"/>
      <c r="H71" s="40"/>
      <c r="I71" s="40"/>
      <c r="J71" s="40"/>
      <c r="K71" s="40"/>
      <c r="L71" s="40"/>
      <c r="M71" s="40"/>
      <c r="N71" s="40"/>
      <c r="O71" s="40"/>
      <c r="P71" s="40"/>
      <c r="Q71" s="40"/>
      <c r="R71" s="40"/>
      <c r="S71" s="40"/>
      <c r="T71" s="40"/>
      <c r="U71" s="40"/>
      <c r="V71" s="45"/>
    </row>
    <row r="72" spans="1:22" ht="30.6" customHeight="1" x14ac:dyDescent="0.3">
      <c r="A72" s="43">
        <f>'S5 Maquette'!B72</f>
        <v>0</v>
      </c>
      <c r="B72" s="43">
        <f>'S5 Maquette'!C72</f>
        <v>0</v>
      </c>
      <c r="C72" s="42">
        <f>'S5 Maquette'!F72</f>
        <v>0</v>
      </c>
      <c r="D72" s="40"/>
      <c r="E72" s="40"/>
      <c r="F72" s="40"/>
      <c r="G72" s="40"/>
      <c r="H72" s="40"/>
      <c r="I72" s="40"/>
      <c r="J72" s="40"/>
      <c r="K72" s="40"/>
      <c r="L72" s="40"/>
      <c r="M72" s="40"/>
      <c r="N72" s="40"/>
      <c r="O72" s="40"/>
      <c r="P72" s="40"/>
      <c r="Q72" s="40"/>
      <c r="R72" s="40"/>
      <c r="S72" s="40"/>
      <c r="T72" s="40"/>
      <c r="U72" s="40"/>
      <c r="V72" s="45"/>
    </row>
    <row r="73" spans="1:22" ht="30.6" customHeight="1" x14ac:dyDescent="0.3">
      <c r="A73" s="43">
        <f>'S5 Maquette'!B73</f>
        <v>0</v>
      </c>
      <c r="B73" s="43">
        <f>'S5 Maquette'!C73</f>
        <v>0</v>
      </c>
      <c r="C73" s="42">
        <f>'S5 Maquette'!F73</f>
        <v>0</v>
      </c>
      <c r="D73" s="40"/>
      <c r="E73" s="40"/>
      <c r="F73" s="40"/>
      <c r="G73" s="40"/>
      <c r="H73" s="40"/>
      <c r="I73" s="40"/>
      <c r="J73" s="40"/>
      <c r="K73" s="40"/>
      <c r="L73" s="40"/>
      <c r="M73" s="40"/>
      <c r="N73" s="40"/>
      <c r="O73" s="40"/>
      <c r="P73" s="40"/>
      <c r="Q73" s="40"/>
      <c r="R73" s="40"/>
      <c r="S73" s="40"/>
      <c r="T73" s="40"/>
      <c r="U73" s="40"/>
      <c r="V73" s="45"/>
    </row>
    <row r="74" spans="1:22" ht="30.6" customHeight="1" x14ac:dyDescent="0.3">
      <c r="A74" s="43">
        <f>'S5 Maquette'!B74</f>
        <v>0</v>
      </c>
      <c r="B74" s="43">
        <f>'S5 Maquette'!C74</f>
        <v>0</v>
      </c>
      <c r="C74" s="42">
        <f>'S5 Maquette'!F74</f>
        <v>0</v>
      </c>
      <c r="D74" s="40"/>
      <c r="E74" s="40"/>
      <c r="F74" s="40"/>
      <c r="G74" s="40"/>
      <c r="H74" s="40"/>
      <c r="I74" s="40"/>
      <c r="J74" s="40"/>
      <c r="K74" s="40"/>
      <c r="L74" s="40"/>
      <c r="M74" s="40"/>
      <c r="N74" s="40"/>
      <c r="O74" s="40"/>
      <c r="P74" s="40"/>
      <c r="Q74" s="40"/>
      <c r="R74" s="40"/>
      <c r="S74" s="40"/>
      <c r="T74" s="40"/>
      <c r="U74" s="40"/>
      <c r="V74" s="45"/>
    </row>
    <row r="75" spans="1:22" ht="30.6" customHeight="1" x14ac:dyDescent="0.3">
      <c r="A75" s="43">
        <f>'S5 Maquette'!B75</f>
        <v>0</v>
      </c>
      <c r="B75" s="43">
        <f>'S5 Maquette'!C75</f>
        <v>0</v>
      </c>
      <c r="C75" s="42">
        <f>'S5 Maquette'!F75</f>
        <v>0</v>
      </c>
      <c r="D75" s="40"/>
      <c r="E75" s="40"/>
      <c r="F75" s="40"/>
      <c r="G75" s="40"/>
      <c r="H75" s="40"/>
      <c r="I75" s="40"/>
      <c r="J75" s="40"/>
      <c r="K75" s="40"/>
      <c r="L75" s="40"/>
      <c r="M75" s="40"/>
      <c r="N75" s="40"/>
      <c r="O75" s="40"/>
      <c r="P75" s="40"/>
      <c r="Q75" s="40"/>
      <c r="R75" s="40"/>
      <c r="S75" s="40"/>
      <c r="T75" s="40"/>
      <c r="U75" s="40"/>
      <c r="V75" s="45"/>
    </row>
    <row r="76" spans="1:22" ht="30.6" customHeight="1" x14ac:dyDescent="0.3">
      <c r="A76" s="43">
        <f>'S5 Maquette'!B76</f>
        <v>0</v>
      </c>
      <c r="B76" s="43">
        <f>'S5 Maquette'!C76</f>
        <v>0</v>
      </c>
      <c r="C76" s="42">
        <f>'S5 Maquette'!F76</f>
        <v>0</v>
      </c>
      <c r="D76" s="40"/>
      <c r="E76" s="40"/>
      <c r="F76" s="40"/>
      <c r="G76" s="40"/>
      <c r="H76" s="40"/>
      <c r="I76" s="40"/>
      <c r="J76" s="40"/>
      <c r="K76" s="40"/>
      <c r="L76" s="40"/>
      <c r="M76" s="40"/>
      <c r="N76" s="40"/>
      <c r="O76" s="40"/>
      <c r="P76" s="40"/>
      <c r="Q76" s="40"/>
      <c r="R76" s="40"/>
      <c r="S76" s="40"/>
      <c r="T76" s="40"/>
      <c r="U76" s="40"/>
      <c r="V76" s="45"/>
    </row>
    <row r="77" spans="1:22" ht="30.6" customHeight="1" x14ac:dyDescent="0.3">
      <c r="A77" s="43">
        <f>'S5 Maquette'!B77</f>
        <v>0</v>
      </c>
      <c r="B77" s="43">
        <f>'S5 Maquette'!C77</f>
        <v>0</v>
      </c>
      <c r="C77" s="42">
        <f>'S5 Maquette'!F77</f>
        <v>0</v>
      </c>
      <c r="D77" s="40"/>
      <c r="E77" s="40"/>
      <c r="F77" s="40"/>
      <c r="G77" s="40"/>
      <c r="H77" s="40"/>
      <c r="I77" s="40"/>
      <c r="J77" s="40"/>
      <c r="K77" s="40"/>
      <c r="L77" s="40"/>
      <c r="M77" s="40"/>
      <c r="N77" s="40"/>
      <c r="O77" s="40"/>
      <c r="P77" s="40"/>
      <c r="Q77" s="40"/>
      <c r="R77" s="40"/>
      <c r="S77" s="40"/>
      <c r="T77" s="40"/>
      <c r="U77" s="40"/>
      <c r="V77" s="45"/>
    </row>
    <row r="78" spans="1:22" ht="30.6" customHeight="1" x14ac:dyDescent="0.3">
      <c r="A78" s="43">
        <f>'S5 Maquette'!B78</f>
        <v>0</v>
      </c>
      <c r="B78" s="43">
        <f>'S5 Maquette'!C78</f>
        <v>0</v>
      </c>
      <c r="C78" s="42">
        <f>'S5 Maquette'!F78</f>
        <v>0</v>
      </c>
      <c r="D78" s="40"/>
      <c r="E78" s="40"/>
      <c r="F78" s="40"/>
      <c r="G78" s="40"/>
      <c r="H78" s="40"/>
      <c r="I78" s="40"/>
      <c r="J78" s="40"/>
      <c r="K78" s="40"/>
      <c r="L78" s="40"/>
      <c r="M78" s="40"/>
      <c r="N78" s="40"/>
      <c r="O78" s="40"/>
      <c r="P78" s="40"/>
      <c r="Q78" s="40"/>
      <c r="R78" s="40"/>
      <c r="S78" s="40"/>
      <c r="T78" s="40"/>
      <c r="U78" s="40"/>
      <c r="V78" s="45"/>
    </row>
    <row r="79" spans="1:22" ht="30.6" customHeight="1" x14ac:dyDescent="0.3">
      <c r="A79" s="43">
        <f>'S5 Maquette'!B79</f>
        <v>0</v>
      </c>
      <c r="B79" s="43">
        <f>'S5 Maquette'!C79</f>
        <v>0</v>
      </c>
      <c r="C79" s="42">
        <f>'S5 Maquette'!F79</f>
        <v>0</v>
      </c>
      <c r="D79" s="40"/>
      <c r="E79" s="40"/>
      <c r="F79" s="40"/>
      <c r="G79" s="40"/>
      <c r="H79" s="40"/>
      <c r="I79" s="40"/>
      <c r="J79" s="40"/>
      <c r="K79" s="40"/>
      <c r="L79" s="40"/>
      <c r="M79" s="40"/>
      <c r="N79" s="40"/>
      <c r="O79" s="40"/>
      <c r="P79" s="40"/>
      <c r="Q79" s="40"/>
      <c r="R79" s="40"/>
      <c r="S79" s="40"/>
      <c r="T79" s="40"/>
      <c r="U79" s="40"/>
      <c r="V79" s="45"/>
    </row>
    <row r="80" spans="1:22" ht="30.6" customHeight="1" x14ac:dyDescent="0.3">
      <c r="A80" s="43">
        <f>'S5 Maquette'!B80</f>
        <v>0</v>
      </c>
      <c r="B80" s="43">
        <f>'S5 Maquette'!C80</f>
        <v>0</v>
      </c>
      <c r="C80" s="42">
        <f>'S5 Maquette'!F80</f>
        <v>0</v>
      </c>
      <c r="D80" s="40"/>
      <c r="E80" s="40"/>
      <c r="F80" s="40"/>
      <c r="G80" s="40"/>
      <c r="H80" s="40"/>
      <c r="I80" s="40"/>
      <c r="J80" s="40"/>
      <c r="K80" s="40"/>
      <c r="L80" s="40"/>
      <c r="M80" s="40"/>
      <c r="N80" s="40"/>
      <c r="O80" s="40"/>
      <c r="P80" s="40"/>
      <c r="Q80" s="40"/>
      <c r="R80" s="40"/>
      <c r="S80" s="40"/>
      <c r="T80" s="40"/>
      <c r="U80" s="40"/>
      <c r="V80" s="45"/>
    </row>
    <row r="81" spans="1:22" ht="30.6" customHeight="1" x14ac:dyDescent="0.3">
      <c r="A81" s="43">
        <f>'S5 Maquette'!B81</f>
        <v>0</v>
      </c>
      <c r="B81" s="43">
        <f>'S5 Maquette'!C81</f>
        <v>0</v>
      </c>
      <c r="C81" s="42">
        <f>'S5 Maquette'!F81</f>
        <v>0</v>
      </c>
      <c r="D81" s="40"/>
      <c r="E81" s="40"/>
      <c r="F81" s="40"/>
      <c r="G81" s="40"/>
      <c r="H81" s="40"/>
      <c r="I81" s="40"/>
      <c r="J81" s="40"/>
      <c r="K81" s="40"/>
      <c r="L81" s="40"/>
      <c r="M81" s="40"/>
      <c r="N81" s="40"/>
      <c r="O81" s="40"/>
      <c r="P81" s="40"/>
      <c r="Q81" s="40"/>
      <c r="R81" s="40"/>
      <c r="S81" s="40"/>
      <c r="T81" s="40"/>
      <c r="U81" s="40"/>
      <c r="V81" s="45"/>
    </row>
    <row r="82" spans="1:22" ht="30.6" customHeight="1" x14ac:dyDescent="0.3">
      <c r="A82" s="43">
        <f>'S5 Maquette'!B82</f>
        <v>0</v>
      </c>
      <c r="B82" s="43">
        <f>'S5 Maquette'!C82</f>
        <v>0</v>
      </c>
      <c r="C82" s="42">
        <f>'S5 Maquette'!F82</f>
        <v>0</v>
      </c>
      <c r="D82" s="40"/>
      <c r="E82" s="40"/>
      <c r="F82" s="40"/>
      <c r="G82" s="40"/>
      <c r="H82" s="40"/>
      <c r="I82" s="40"/>
      <c r="J82" s="40"/>
      <c r="K82" s="40"/>
      <c r="L82" s="40"/>
      <c r="M82" s="40"/>
      <c r="N82" s="40"/>
      <c r="O82" s="40"/>
      <c r="P82" s="40"/>
      <c r="Q82" s="40"/>
      <c r="R82" s="40"/>
      <c r="S82" s="40"/>
      <c r="T82" s="40"/>
      <c r="U82" s="40"/>
      <c r="V82" s="45"/>
    </row>
    <row r="83" spans="1:22" ht="30.6" customHeight="1" x14ac:dyDescent="0.3">
      <c r="A83" s="43">
        <f>'S5 Maquette'!B83</f>
        <v>0</v>
      </c>
      <c r="B83" s="43">
        <f>'S5 Maquette'!C83</f>
        <v>0</v>
      </c>
      <c r="C83" s="42">
        <f>'S5 Maquette'!F83</f>
        <v>0</v>
      </c>
      <c r="D83" s="40"/>
      <c r="E83" s="40"/>
      <c r="F83" s="40"/>
      <c r="G83" s="40"/>
      <c r="H83" s="40"/>
      <c r="I83" s="40"/>
      <c r="J83" s="40"/>
      <c r="K83" s="40"/>
      <c r="L83" s="40"/>
      <c r="M83" s="40"/>
      <c r="N83" s="40"/>
      <c r="O83" s="40"/>
      <c r="P83" s="40"/>
      <c r="Q83" s="40"/>
      <c r="R83" s="40"/>
      <c r="S83" s="40"/>
      <c r="T83" s="40"/>
      <c r="U83" s="40"/>
      <c r="V83" s="45"/>
    </row>
    <row r="84" spans="1:22" ht="30.6" customHeight="1" x14ac:dyDescent="0.3">
      <c r="A84" s="43">
        <f>'S5 Maquette'!B84</f>
        <v>0</v>
      </c>
      <c r="B84" s="43">
        <f>'S5 Maquette'!C84</f>
        <v>0</v>
      </c>
      <c r="C84" s="42">
        <f>'S5 Maquette'!F84</f>
        <v>0</v>
      </c>
      <c r="D84" s="40"/>
      <c r="E84" s="40"/>
      <c r="F84" s="40"/>
      <c r="G84" s="40"/>
      <c r="H84" s="40"/>
      <c r="I84" s="40"/>
      <c r="J84" s="40"/>
      <c r="K84" s="40"/>
      <c r="L84" s="40"/>
      <c r="M84" s="40"/>
      <c r="N84" s="40"/>
      <c r="O84" s="40"/>
      <c r="P84" s="40"/>
      <c r="Q84" s="40"/>
      <c r="R84" s="40"/>
      <c r="S84" s="40"/>
      <c r="T84" s="40"/>
      <c r="U84" s="40"/>
      <c r="V84" s="45"/>
    </row>
    <row r="85" spans="1:22" ht="30.6" customHeight="1" x14ac:dyDescent="0.3">
      <c r="A85" s="43">
        <f>'S5 Maquette'!B85</f>
        <v>0</v>
      </c>
      <c r="B85" s="43">
        <f>'S5 Maquette'!C85</f>
        <v>0</v>
      </c>
      <c r="C85" s="42">
        <f>'S5 Maquette'!F85</f>
        <v>0</v>
      </c>
      <c r="D85" s="40"/>
      <c r="E85" s="40"/>
      <c r="F85" s="40"/>
      <c r="G85" s="40"/>
      <c r="H85" s="40"/>
      <c r="I85" s="40"/>
      <c r="J85" s="40"/>
      <c r="K85" s="40"/>
      <c r="L85" s="40"/>
      <c r="M85" s="40"/>
      <c r="N85" s="40"/>
      <c r="O85" s="40"/>
      <c r="P85" s="40"/>
      <c r="Q85" s="40"/>
      <c r="R85" s="40"/>
      <c r="S85" s="40"/>
      <c r="T85" s="40"/>
      <c r="U85" s="40"/>
      <c r="V85" s="45"/>
    </row>
    <row r="86" spans="1:22" ht="30.6" customHeight="1" x14ac:dyDescent="0.3">
      <c r="A86" s="43">
        <f>'S5 Maquette'!B86</f>
        <v>0</v>
      </c>
      <c r="B86" s="43">
        <f>'S5 Maquette'!C86</f>
        <v>0</v>
      </c>
      <c r="C86" s="42">
        <f>'S5 Maquette'!F86</f>
        <v>0</v>
      </c>
      <c r="D86" s="40"/>
      <c r="E86" s="40"/>
      <c r="F86" s="40"/>
      <c r="G86" s="40"/>
      <c r="H86" s="40"/>
      <c r="I86" s="40"/>
      <c r="J86" s="40"/>
      <c r="K86" s="40"/>
      <c r="L86" s="40"/>
      <c r="M86" s="40"/>
      <c r="N86" s="40"/>
      <c r="O86" s="40"/>
      <c r="P86" s="40"/>
      <c r="Q86" s="40"/>
      <c r="R86" s="40"/>
      <c r="S86" s="40"/>
      <c r="T86" s="40"/>
      <c r="U86" s="40"/>
      <c r="V86" s="45"/>
    </row>
    <row r="87" spans="1:22" ht="30.6" customHeight="1" x14ac:dyDescent="0.3">
      <c r="A87" s="43">
        <f>'S5 Maquette'!B87</f>
        <v>0</v>
      </c>
      <c r="B87" s="43">
        <f>'S5 Maquette'!C87</f>
        <v>0</v>
      </c>
      <c r="C87" s="42">
        <f>'S5 Maquette'!F87</f>
        <v>0</v>
      </c>
      <c r="D87" s="40"/>
      <c r="E87" s="40"/>
      <c r="F87" s="40"/>
      <c r="G87" s="40"/>
      <c r="H87" s="40"/>
      <c r="I87" s="40"/>
      <c r="J87" s="40"/>
      <c r="K87" s="40"/>
      <c r="L87" s="40"/>
      <c r="M87" s="40"/>
      <c r="N87" s="40"/>
      <c r="O87" s="40"/>
      <c r="P87" s="40"/>
      <c r="Q87" s="40"/>
      <c r="R87" s="40"/>
      <c r="S87" s="40"/>
      <c r="T87" s="40"/>
      <c r="U87" s="40"/>
      <c r="V87" s="45"/>
    </row>
    <row r="88" spans="1:22" ht="30.6" customHeight="1" x14ac:dyDescent="0.3">
      <c r="A88" s="43">
        <f>'S5 Maquette'!B88</f>
        <v>0</v>
      </c>
      <c r="B88" s="43">
        <f>'S5 Maquette'!C88</f>
        <v>0</v>
      </c>
      <c r="C88" s="42">
        <f>'S5 Maquette'!F88</f>
        <v>0</v>
      </c>
      <c r="D88" s="40"/>
      <c r="E88" s="40"/>
      <c r="F88" s="40"/>
      <c r="G88" s="40"/>
      <c r="H88" s="40"/>
      <c r="I88" s="40"/>
      <c r="J88" s="40"/>
      <c r="K88" s="40"/>
      <c r="L88" s="40"/>
      <c r="M88" s="40"/>
      <c r="N88" s="40"/>
      <c r="O88" s="40"/>
      <c r="P88" s="40"/>
      <c r="Q88" s="40"/>
      <c r="R88" s="40"/>
      <c r="S88" s="40"/>
      <c r="T88" s="40"/>
      <c r="U88" s="40"/>
      <c r="V88" s="45"/>
    </row>
    <row r="89" spans="1:22" ht="30.6" customHeight="1" x14ac:dyDescent="0.3">
      <c r="A89" s="43">
        <f>'S5 Maquette'!B89</f>
        <v>0</v>
      </c>
      <c r="B89" s="43">
        <f>'S5 Maquette'!C89</f>
        <v>0</v>
      </c>
      <c r="C89" s="42">
        <f>'S5 Maquette'!F89</f>
        <v>0</v>
      </c>
      <c r="D89" s="40"/>
      <c r="E89" s="40"/>
      <c r="F89" s="40"/>
      <c r="G89" s="40"/>
      <c r="H89" s="40"/>
      <c r="I89" s="40"/>
      <c r="J89" s="40"/>
      <c r="K89" s="40"/>
      <c r="L89" s="40"/>
      <c r="M89" s="40"/>
      <c r="N89" s="40"/>
      <c r="O89" s="40"/>
      <c r="P89" s="40"/>
      <c r="Q89" s="40"/>
      <c r="R89" s="40"/>
      <c r="S89" s="40"/>
      <c r="T89" s="40"/>
      <c r="U89" s="40"/>
      <c r="V89" s="45"/>
    </row>
    <row r="90" spans="1:22" ht="30.6" customHeight="1" x14ac:dyDescent="0.3">
      <c r="A90" s="43">
        <f>'S5 Maquette'!B90</f>
        <v>0</v>
      </c>
      <c r="B90" s="43">
        <f>'S5 Maquette'!C90</f>
        <v>0</v>
      </c>
      <c r="C90" s="42">
        <f>'S5 Maquette'!F90</f>
        <v>0</v>
      </c>
      <c r="D90" s="40"/>
      <c r="E90" s="40"/>
      <c r="F90" s="40"/>
      <c r="G90" s="40"/>
      <c r="H90" s="40"/>
      <c r="I90" s="40"/>
      <c r="J90" s="40"/>
      <c r="K90" s="40"/>
      <c r="L90" s="40"/>
      <c r="M90" s="40"/>
      <c r="N90" s="40"/>
      <c r="O90" s="40"/>
      <c r="P90" s="40"/>
      <c r="Q90" s="40"/>
      <c r="R90" s="40"/>
      <c r="S90" s="40"/>
      <c r="T90" s="40"/>
      <c r="U90" s="40"/>
      <c r="V90" s="45"/>
    </row>
    <row r="91" spans="1:22" ht="30.6" customHeight="1" x14ac:dyDescent="0.3">
      <c r="A91" s="43">
        <f>'S5 Maquette'!B91</f>
        <v>0</v>
      </c>
      <c r="B91" s="43">
        <f>'S5 Maquette'!C91</f>
        <v>0</v>
      </c>
      <c r="C91" s="42">
        <f>'S5 Maquette'!F91</f>
        <v>0</v>
      </c>
      <c r="D91" s="40"/>
      <c r="E91" s="40"/>
      <c r="F91" s="40"/>
      <c r="G91" s="40"/>
      <c r="H91" s="40"/>
      <c r="I91" s="40"/>
      <c r="J91" s="40"/>
      <c r="K91" s="40"/>
      <c r="L91" s="40"/>
      <c r="M91" s="40"/>
      <c r="N91" s="40"/>
      <c r="O91" s="40"/>
      <c r="P91" s="40"/>
      <c r="Q91" s="40"/>
      <c r="R91" s="40"/>
      <c r="S91" s="40"/>
      <c r="T91" s="40"/>
      <c r="U91" s="40"/>
      <c r="V91" s="45"/>
    </row>
    <row r="92" spans="1:22" ht="30.6" customHeight="1" x14ac:dyDescent="0.3">
      <c r="A92" s="43">
        <f>'S5 Maquette'!B92</f>
        <v>0</v>
      </c>
      <c r="B92" s="43">
        <f>'S5 Maquette'!C92</f>
        <v>0</v>
      </c>
      <c r="C92" s="42">
        <f>'S5 Maquette'!F92</f>
        <v>0</v>
      </c>
      <c r="D92" s="40"/>
      <c r="E92" s="40"/>
      <c r="F92" s="40"/>
      <c r="G92" s="40"/>
      <c r="H92" s="40"/>
      <c r="I92" s="40"/>
      <c r="J92" s="40"/>
      <c r="K92" s="40"/>
      <c r="L92" s="40"/>
      <c r="M92" s="40"/>
      <c r="N92" s="40"/>
      <c r="O92" s="40"/>
      <c r="P92" s="40"/>
      <c r="Q92" s="40"/>
      <c r="R92" s="40"/>
      <c r="S92" s="40"/>
      <c r="T92" s="40"/>
      <c r="U92" s="40"/>
      <c r="V92" s="45"/>
    </row>
    <row r="93" spans="1:22" ht="30.6" customHeight="1" x14ac:dyDescent="0.3">
      <c r="A93" s="43">
        <f>'S5 Maquette'!B93</f>
        <v>0</v>
      </c>
      <c r="B93" s="43">
        <f>'S5 Maquette'!C93</f>
        <v>0</v>
      </c>
      <c r="C93" s="42">
        <f>'S5 Maquette'!F93</f>
        <v>0</v>
      </c>
      <c r="D93" s="40"/>
      <c r="E93" s="40"/>
      <c r="F93" s="40"/>
      <c r="G93" s="40"/>
      <c r="H93" s="40"/>
      <c r="I93" s="40"/>
      <c r="J93" s="40"/>
      <c r="K93" s="40"/>
      <c r="L93" s="40"/>
      <c r="M93" s="40"/>
      <c r="N93" s="40"/>
      <c r="O93" s="40"/>
      <c r="P93" s="40"/>
      <c r="Q93" s="40"/>
      <c r="R93" s="40"/>
      <c r="S93" s="40"/>
      <c r="T93" s="40"/>
      <c r="U93" s="40"/>
      <c r="V93" s="45"/>
    </row>
    <row r="94" spans="1:22" ht="30.6" customHeight="1" x14ac:dyDescent="0.3">
      <c r="A94" s="43">
        <f>'S5 Maquette'!B94</f>
        <v>0</v>
      </c>
      <c r="B94" s="43">
        <f>'S5 Maquette'!C94</f>
        <v>0</v>
      </c>
      <c r="C94" s="42">
        <f>'S5 Maquette'!F94</f>
        <v>0</v>
      </c>
      <c r="D94" s="40"/>
      <c r="E94" s="40"/>
      <c r="F94" s="40"/>
      <c r="G94" s="40"/>
      <c r="H94" s="40"/>
      <c r="I94" s="40"/>
      <c r="J94" s="40"/>
      <c r="K94" s="40"/>
      <c r="L94" s="40"/>
      <c r="M94" s="40"/>
      <c r="N94" s="40"/>
      <c r="O94" s="40"/>
      <c r="P94" s="40"/>
      <c r="Q94" s="40"/>
      <c r="R94" s="40"/>
      <c r="S94" s="40"/>
      <c r="T94" s="40"/>
      <c r="U94" s="40"/>
      <c r="V94" s="45"/>
    </row>
    <row r="95" spans="1:22" ht="30.6" customHeight="1" x14ac:dyDescent="0.3">
      <c r="A95" s="43">
        <f>'S5 Maquette'!B95</f>
        <v>0</v>
      </c>
      <c r="B95" s="43">
        <f>'S5 Maquette'!C95</f>
        <v>0</v>
      </c>
      <c r="C95" s="42">
        <f>'S5 Maquette'!F95</f>
        <v>0</v>
      </c>
      <c r="D95" s="40"/>
      <c r="E95" s="40"/>
      <c r="F95" s="40"/>
      <c r="G95" s="40"/>
      <c r="H95" s="40"/>
      <c r="I95" s="40"/>
      <c r="J95" s="40"/>
      <c r="K95" s="40"/>
      <c r="L95" s="40"/>
      <c r="M95" s="40"/>
      <c r="N95" s="40"/>
      <c r="O95" s="40"/>
      <c r="P95" s="40"/>
      <c r="Q95" s="40"/>
      <c r="R95" s="40"/>
      <c r="S95" s="40"/>
      <c r="T95" s="40"/>
      <c r="U95" s="40"/>
      <c r="V95" s="45"/>
    </row>
    <row r="96" spans="1:22" ht="30.6" customHeight="1" x14ac:dyDescent="0.3">
      <c r="A96" s="43">
        <f>'S5 Maquette'!B96</f>
        <v>0</v>
      </c>
      <c r="B96" s="43">
        <f>'S5 Maquette'!C96</f>
        <v>0</v>
      </c>
      <c r="C96" s="42">
        <f>'S5 Maquette'!F96</f>
        <v>0</v>
      </c>
      <c r="D96" s="40"/>
      <c r="E96" s="40"/>
      <c r="F96" s="40"/>
      <c r="G96" s="40"/>
      <c r="H96" s="40"/>
      <c r="I96" s="40"/>
      <c r="J96" s="40"/>
      <c r="K96" s="40"/>
      <c r="L96" s="40"/>
      <c r="M96" s="40"/>
      <c r="N96" s="40"/>
      <c r="O96" s="40"/>
      <c r="P96" s="40"/>
      <c r="Q96" s="40"/>
      <c r="R96" s="40"/>
      <c r="S96" s="40"/>
      <c r="T96" s="40"/>
      <c r="U96" s="40"/>
      <c r="V96" s="45"/>
    </row>
    <row r="97" spans="1:22" ht="30.6" customHeight="1" x14ac:dyDescent="0.3">
      <c r="A97" s="43">
        <f>'S5 Maquette'!B97</f>
        <v>0</v>
      </c>
      <c r="B97" s="43">
        <f>'S5 Maquette'!C97</f>
        <v>0</v>
      </c>
      <c r="C97" s="42">
        <f>'S5 Maquette'!F97</f>
        <v>0</v>
      </c>
      <c r="D97" s="40"/>
      <c r="E97" s="40"/>
      <c r="F97" s="40"/>
      <c r="G97" s="40"/>
      <c r="H97" s="40"/>
      <c r="I97" s="40"/>
      <c r="J97" s="40"/>
      <c r="K97" s="40"/>
      <c r="L97" s="40"/>
      <c r="M97" s="40"/>
      <c r="N97" s="40"/>
      <c r="O97" s="40"/>
      <c r="P97" s="40"/>
      <c r="Q97" s="40"/>
      <c r="R97" s="40"/>
      <c r="S97" s="40"/>
      <c r="T97" s="40"/>
      <c r="U97" s="40"/>
      <c r="V97" s="45"/>
    </row>
    <row r="98" spans="1:22" ht="30.6" customHeight="1" x14ac:dyDescent="0.3">
      <c r="A98" s="43">
        <f>'S5 Maquette'!B98</f>
        <v>0</v>
      </c>
      <c r="B98" s="43">
        <f>'S5 Maquette'!C98</f>
        <v>0</v>
      </c>
      <c r="C98" s="42">
        <f>'S5 Maquette'!F98</f>
        <v>0</v>
      </c>
      <c r="D98" s="40"/>
      <c r="E98" s="40"/>
      <c r="F98" s="40"/>
      <c r="G98" s="40"/>
      <c r="H98" s="40"/>
      <c r="I98" s="40"/>
      <c r="J98" s="40"/>
      <c r="K98" s="40"/>
      <c r="L98" s="40"/>
      <c r="M98" s="40"/>
      <c r="N98" s="40"/>
      <c r="O98" s="40"/>
      <c r="P98" s="40"/>
      <c r="Q98" s="40"/>
      <c r="R98" s="40"/>
      <c r="S98" s="40"/>
      <c r="T98" s="40"/>
      <c r="U98" s="40"/>
      <c r="V98" s="45"/>
    </row>
    <row r="99" spans="1:22" ht="30.6" customHeight="1" x14ac:dyDescent="0.3">
      <c r="A99" s="43">
        <f>'S5 Maquette'!B99</f>
        <v>0</v>
      </c>
      <c r="B99" s="43">
        <f>'S5 Maquette'!C99</f>
        <v>0</v>
      </c>
      <c r="C99" s="42">
        <f>'S5 Maquette'!F99</f>
        <v>0</v>
      </c>
      <c r="D99" s="40"/>
      <c r="E99" s="40"/>
      <c r="F99" s="40"/>
      <c r="G99" s="40"/>
      <c r="H99" s="40"/>
      <c r="I99" s="40"/>
      <c r="J99" s="40"/>
      <c r="K99" s="40"/>
      <c r="L99" s="40"/>
      <c r="M99" s="40"/>
      <c r="N99" s="40"/>
      <c r="O99" s="40"/>
      <c r="P99" s="40"/>
      <c r="Q99" s="40"/>
      <c r="R99" s="40"/>
      <c r="S99" s="40"/>
      <c r="T99" s="40"/>
      <c r="U99" s="40"/>
      <c r="V99" s="45"/>
    </row>
    <row r="100" spans="1:22" ht="30.6" customHeight="1" x14ac:dyDescent="0.3">
      <c r="A100" s="43">
        <f>'S5 Maquette'!B100</f>
        <v>0</v>
      </c>
      <c r="B100" s="43">
        <f>'S5 Maquette'!C100</f>
        <v>0</v>
      </c>
      <c r="C100" s="42">
        <f>'S5 Maquette'!F100</f>
        <v>0</v>
      </c>
      <c r="D100" s="40"/>
      <c r="E100" s="40"/>
      <c r="F100" s="40"/>
      <c r="G100" s="40"/>
      <c r="H100" s="40"/>
      <c r="I100" s="40"/>
      <c r="J100" s="40"/>
      <c r="K100" s="40"/>
      <c r="L100" s="40"/>
      <c r="M100" s="40"/>
      <c r="N100" s="40"/>
      <c r="O100" s="40"/>
      <c r="P100" s="40"/>
      <c r="Q100" s="40"/>
      <c r="R100" s="40"/>
      <c r="S100" s="40"/>
      <c r="T100" s="40"/>
      <c r="U100" s="40"/>
      <c r="V100" s="45"/>
    </row>
    <row r="101" spans="1:22" ht="30.6" customHeight="1" x14ac:dyDescent="0.3">
      <c r="A101" s="43">
        <f>'S5 Maquette'!B101</f>
        <v>0</v>
      </c>
      <c r="B101" s="43">
        <f>'S5 Maquette'!C101</f>
        <v>0</v>
      </c>
      <c r="C101" s="42">
        <f>'S5 Maquette'!F101</f>
        <v>0</v>
      </c>
      <c r="D101" s="40"/>
      <c r="E101" s="40"/>
      <c r="F101" s="40"/>
      <c r="G101" s="40"/>
      <c r="H101" s="40"/>
      <c r="I101" s="40"/>
      <c r="J101" s="40"/>
      <c r="K101" s="40"/>
      <c r="L101" s="40"/>
      <c r="M101" s="40"/>
      <c r="N101" s="40"/>
      <c r="O101" s="40"/>
      <c r="P101" s="40"/>
      <c r="Q101" s="40"/>
      <c r="R101" s="40"/>
      <c r="S101" s="40"/>
      <c r="T101" s="40"/>
      <c r="U101" s="40"/>
      <c r="V101" s="45"/>
    </row>
    <row r="102" spans="1:22" ht="30.6" customHeight="1" x14ac:dyDescent="0.3">
      <c r="A102" s="43">
        <f>'S5 Maquette'!B102</f>
        <v>0</v>
      </c>
      <c r="B102" s="43">
        <f>'S5 Maquette'!C102</f>
        <v>0</v>
      </c>
      <c r="C102" s="42">
        <f>'S5 Maquette'!F102</f>
        <v>0</v>
      </c>
      <c r="D102" s="40"/>
      <c r="E102" s="40"/>
      <c r="F102" s="40"/>
      <c r="G102" s="40"/>
      <c r="H102" s="40"/>
      <c r="I102" s="40"/>
      <c r="J102" s="40"/>
      <c r="K102" s="40"/>
      <c r="L102" s="40"/>
      <c r="M102" s="40"/>
      <c r="N102" s="40"/>
      <c r="O102" s="40"/>
      <c r="P102" s="40"/>
      <c r="Q102" s="40"/>
      <c r="R102" s="40"/>
      <c r="S102" s="40"/>
      <c r="T102" s="40"/>
      <c r="U102" s="40"/>
      <c r="V102" s="45"/>
    </row>
    <row r="103" spans="1:22" ht="30.6" customHeight="1" x14ac:dyDescent="0.3">
      <c r="A103" s="43">
        <f>'S5 Maquette'!B103</f>
        <v>0</v>
      </c>
      <c r="B103" s="43">
        <f>'S5 Maquette'!C103</f>
        <v>0</v>
      </c>
      <c r="C103" s="42">
        <f>'S5 Maquette'!F103</f>
        <v>0</v>
      </c>
      <c r="D103" s="40"/>
      <c r="E103" s="40"/>
      <c r="F103" s="40"/>
      <c r="G103" s="40"/>
      <c r="H103" s="40"/>
      <c r="I103" s="40"/>
      <c r="J103" s="40"/>
      <c r="K103" s="40"/>
      <c r="L103" s="40"/>
      <c r="M103" s="40"/>
      <c r="N103" s="40"/>
      <c r="O103" s="40"/>
      <c r="P103" s="40"/>
      <c r="Q103" s="40"/>
      <c r="R103" s="40"/>
      <c r="S103" s="40"/>
      <c r="T103" s="40"/>
      <c r="U103" s="40"/>
      <c r="V103" s="45"/>
    </row>
    <row r="104" spans="1:22" ht="30.6" customHeight="1" x14ac:dyDescent="0.3">
      <c r="A104" s="43">
        <f>'S5 Maquette'!B104</f>
        <v>0</v>
      </c>
      <c r="B104" s="43">
        <f>'S5 Maquette'!C104</f>
        <v>0</v>
      </c>
      <c r="C104" s="42">
        <f>'S5 Maquette'!F104</f>
        <v>0</v>
      </c>
      <c r="D104" s="40"/>
      <c r="E104" s="40"/>
      <c r="F104" s="40"/>
      <c r="G104" s="40"/>
      <c r="H104" s="40"/>
      <c r="I104" s="40"/>
      <c r="J104" s="40"/>
      <c r="K104" s="40"/>
      <c r="L104" s="40"/>
      <c r="M104" s="40"/>
      <c r="N104" s="40"/>
      <c r="O104" s="40"/>
      <c r="P104" s="40"/>
      <c r="Q104" s="40"/>
      <c r="R104" s="40"/>
      <c r="S104" s="40"/>
      <c r="T104" s="40"/>
      <c r="U104" s="40"/>
      <c r="V104" s="45"/>
    </row>
    <row r="105" spans="1:22" ht="30.6" customHeight="1" x14ac:dyDescent="0.3">
      <c r="A105" s="43">
        <f>'S5 Maquette'!B105</f>
        <v>0</v>
      </c>
      <c r="B105" s="43">
        <f>'S5 Maquette'!C105</f>
        <v>0</v>
      </c>
      <c r="C105" s="42">
        <f>'S5 Maquette'!F105</f>
        <v>0</v>
      </c>
      <c r="D105" s="40"/>
      <c r="E105" s="40"/>
      <c r="F105" s="40"/>
      <c r="G105" s="40"/>
      <c r="H105" s="40"/>
      <c r="I105" s="40"/>
      <c r="J105" s="40"/>
      <c r="K105" s="40"/>
      <c r="L105" s="40"/>
      <c r="M105" s="40"/>
      <c r="N105" s="40"/>
      <c r="O105" s="40"/>
      <c r="P105" s="40"/>
      <c r="Q105" s="40"/>
      <c r="R105" s="40"/>
      <c r="S105" s="40"/>
      <c r="T105" s="40"/>
      <c r="U105" s="40"/>
      <c r="V105" s="45"/>
    </row>
    <row r="106" spans="1:22" ht="30.6" customHeight="1" x14ac:dyDescent="0.3">
      <c r="A106" s="43">
        <f>'S5 Maquette'!B106</f>
        <v>0</v>
      </c>
      <c r="B106" s="43">
        <f>'S5 Maquette'!C106</f>
        <v>0</v>
      </c>
      <c r="C106" s="42">
        <f>'S5 Maquette'!F106</f>
        <v>0</v>
      </c>
      <c r="D106" s="40"/>
      <c r="E106" s="40"/>
      <c r="F106" s="40"/>
      <c r="G106" s="40"/>
      <c r="H106" s="40"/>
      <c r="I106" s="40"/>
      <c r="J106" s="40"/>
      <c r="K106" s="40"/>
      <c r="L106" s="40"/>
      <c r="M106" s="40"/>
      <c r="N106" s="40"/>
      <c r="O106" s="40"/>
      <c r="P106" s="40"/>
      <c r="Q106" s="40"/>
      <c r="R106" s="40"/>
      <c r="S106" s="40"/>
      <c r="T106" s="40"/>
      <c r="U106" s="40"/>
      <c r="V106" s="45"/>
    </row>
    <row r="107" spans="1:22" ht="30.6" customHeight="1" x14ac:dyDescent="0.3">
      <c r="A107" s="43">
        <f>'S5 Maquette'!B107</f>
        <v>0</v>
      </c>
      <c r="B107" s="43">
        <f>'S5 Maquette'!C107</f>
        <v>0</v>
      </c>
      <c r="C107" s="42">
        <f>'S5 Maquette'!F107</f>
        <v>0</v>
      </c>
      <c r="D107" s="40"/>
      <c r="E107" s="40"/>
      <c r="F107" s="40"/>
      <c r="G107" s="40"/>
      <c r="H107" s="40"/>
      <c r="I107" s="40"/>
      <c r="J107" s="40"/>
      <c r="K107" s="40"/>
      <c r="L107" s="40"/>
      <c r="M107" s="40"/>
      <c r="N107" s="40"/>
      <c r="O107" s="40"/>
      <c r="P107" s="40"/>
      <c r="Q107" s="40"/>
      <c r="R107" s="40"/>
      <c r="S107" s="40"/>
      <c r="T107" s="40"/>
      <c r="U107" s="40"/>
      <c r="V107" s="45"/>
    </row>
    <row r="108" spans="1:22" ht="30.6" customHeight="1" x14ac:dyDescent="0.3">
      <c r="A108" s="43">
        <f>'S5 Maquette'!B108</f>
        <v>0</v>
      </c>
      <c r="B108" s="43">
        <f>'S5 Maquette'!C108</f>
        <v>0</v>
      </c>
      <c r="C108" s="42">
        <f>'S5 Maquette'!F108</f>
        <v>0</v>
      </c>
      <c r="D108" s="40"/>
      <c r="E108" s="40"/>
      <c r="F108" s="40"/>
      <c r="G108" s="40"/>
      <c r="H108" s="40"/>
      <c r="I108" s="40"/>
      <c r="J108" s="40"/>
      <c r="K108" s="40"/>
      <c r="L108" s="40"/>
      <c r="M108" s="40"/>
      <c r="N108" s="40"/>
      <c r="O108" s="40"/>
      <c r="P108" s="40"/>
      <c r="Q108" s="40"/>
      <c r="R108" s="40"/>
      <c r="S108" s="40"/>
      <c r="T108" s="40"/>
      <c r="U108" s="40"/>
      <c r="V108" s="45"/>
    </row>
    <row r="109" spans="1:22" ht="30.6" customHeight="1" x14ac:dyDescent="0.3">
      <c r="A109" s="43">
        <f>'S5 Maquette'!B109</f>
        <v>0</v>
      </c>
      <c r="B109" s="43">
        <f>'S5 Maquette'!C109</f>
        <v>0</v>
      </c>
      <c r="C109" s="42">
        <f>'S5 Maquette'!F109</f>
        <v>0</v>
      </c>
      <c r="D109" s="40"/>
      <c r="E109" s="40"/>
      <c r="F109" s="40"/>
      <c r="G109" s="40"/>
      <c r="H109" s="40"/>
      <c r="I109" s="40"/>
      <c r="J109" s="40"/>
      <c r="K109" s="40"/>
      <c r="L109" s="40"/>
      <c r="M109" s="40"/>
      <c r="N109" s="40"/>
      <c r="O109" s="40"/>
      <c r="P109" s="40"/>
      <c r="Q109" s="40"/>
      <c r="R109" s="40"/>
      <c r="S109" s="40"/>
      <c r="T109" s="40"/>
      <c r="U109" s="40"/>
      <c r="V109" s="45"/>
    </row>
    <row r="110" spans="1:22" ht="30.6" customHeight="1" x14ac:dyDescent="0.3">
      <c r="A110" s="43">
        <f>'S5 Maquette'!B110</f>
        <v>0</v>
      </c>
      <c r="B110" s="43">
        <f>'S5 Maquette'!C110</f>
        <v>0</v>
      </c>
      <c r="C110" s="42">
        <f>'S5 Maquette'!F110</f>
        <v>0</v>
      </c>
      <c r="D110" s="40"/>
      <c r="E110" s="40"/>
      <c r="F110" s="40"/>
      <c r="G110" s="40"/>
      <c r="H110" s="40"/>
      <c r="I110" s="40"/>
      <c r="J110" s="40"/>
      <c r="K110" s="40"/>
      <c r="L110" s="40"/>
      <c r="M110" s="40"/>
      <c r="N110" s="40"/>
      <c r="O110" s="40"/>
      <c r="P110" s="40"/>
      <c r="Q110" s="40"/>
      <c r="R110" s="40"/>
      <c r="S110" s="40"/>
      <c r="T110" s="40"/>
      <c r="U110" s="40"/>
      <c r="V110" s="45"/>
    </row>
    <row r="111" spans="1:22" ht="30.6" customHeight="1" x14ac:dyDescent="0.3">
      <c r="A111" s="43">
        <f>'S5 Maquette'!B111</f>
        <v>0</v>
      </c>
      <c r="B111" s="43">
        <f>'S5 Maquette'!C111</f>
        <v>0</v>
      </c>
      <c r="C111" s="42">
        <f>'S5 Maquette'!F111</f>
        <v>0</v>
      </c>
      <c r="D111" s="40"/>
      <c r="E111" s="40"/>
      <c r="F111" s="40"/>
      <c r="G111" s="40"/>
      <c r="H111" s="40"/>
      <c r="I111" s="40"/>
      <c r="J111" s="40"/>
      <c r="K111" s="40"/>
      <c r="L111" s="40"/>
      <c r="M111" s="40"/>
      <c r="N111" s="40"/>
      <c r="O111" s="40"/>
      <c r="P111" s="40"/>
      <c r="Q111" s="40"/>
      <c r="R111" s="40"/>
      <c r="S111" s="40"/>
      <c r="T111" s="40"/>
      <c r="U111" s="40"/>
      <c r="V111" s="45"/>
    </row>
    <row r="112" spans="1:22" ht="30.6" customHeight="1" x14ac:dyDescent="0.3">
      <c r="A112" s="43">
        <f>'S5 Maquette'!B112</f>
        <v>0</v>
      </c>
      <c r="B112" s="43">
        <f>'S5 Maquette'!C112</f>
        <v>0</v>
      </c>
      <c r="C112" s="42">
        <f>'S5 Maquette'!F112</f>
        <v>0</v>
      </c>
      <c r="D112" s="40"/>
      <c r="E112" s="40"/>
      <c r="F112" s="40"/>
      <c r="G112" s="40"/>
      <c r="H112" s="40"/>
      <c r="I112" s="40"/>
      <c r="J112" s="40"/>
      <c r="K112" s="40"/>
      <c r="L112" s="40"/>
      <c r="M112" s="40"/>
      <c r="N112" s="40"/>
      <c r="O112" s="40"/>
      <c r="P112" s="40"/>
      <c r="Q112" s="40"/>
      <c r="R112" s="40"/>
      <c r="S112" s="40"/>
      <c r="T112" s="40"/>
      <c r="U112" s="40"/>
      <c r="V112" s="45"/>
    </row>
    <row r="113" spans="1:22" ht="30.6" customHeight="1" x14ac:dyDescent="0.3">
      <c r="A113" s="43">
        <f>'S5 Maquette'!B113</f>
        <v>0</v>
      </c>
      <c r="B113" s="43">
        <f>'S5 Maquette'!C113</f>
        <v>0</v>
      </c>
      <c r="C113" s="42">
        <f>'S5 Maquette'!F113</f>
        <v>0</v>
      </c>
      <c r="D113" s="40"/>
      <c r="E113" s="40"/>
      <c r="F113" s="40"/>
      <c r="G113" s="40"/>
      <c r="H113" s="40"/>
      <c r="I113" s="40"/>
      <c r="J113" s="40"/>
      <c r="K113" s="40"/>
      <c r="L113" s="40"/>
      <c r="M113" s="40"/>
      <c r="N113" s="40"/>
      <c r="O113" s="40"/>
      <c r="P113" s="40"/>
      <c r="Q113" s="40"/>
      <c r="R113" s="40"/>
      <c r="S113" s="40"/>
      <c r="T113" s="40"/>
      <c r="U113" s="40"/>
      <c r="V113" s="45"/>
    </row>
    <row r="114" spans="1:22" ht="30.6" customHeight="1" x14ac:dyDescent="0.3">
      <c r="A114" s="43">
        <f>'S5 Maquette'!B114</f>
        <v>0</v>
      </c>
      <c r="B114" s="43">
        <f>'S5 Maquette'!C114</f>
        <v>0</v>
      </c>
      <c r="C114" s="42">
        <f>'S5 Maquette'!F114</f>
        <v>0</v>
      </c>
      <c r="D114" s="40"/>
      <c r="E114" s="40"/>
      <c r="F114" s="40"/>
      <c r="G114" s="40"/>
      <c r="H114" s="40"/>
      <c r="I114" s="40"/>
      <c r="J114" s="40"/>
      <c r="K114" s="40"/>
      <c r="L114" s="40"/>
      <c r="M114" s="40"/>
      <c r="N114" s="40"/>
      <c r="O114" s="40"/>
      <c r="P114" s="40"/>
      <c r="Q114" s="40"/>
      <c r="R114" s="40"/>
      <c r="S114" s="40"/>
      <c r="T114" s="40"/>
      <c r="U114" s="40"/>
      <c r="V114" s="45"/>
    </row>
    <row r="115" spans="1:22" ht="30.6" customHeight="1" x14ac:dyDescent="0.3">
      <c r="A115" s="43">
        <f>'S5 Maquette'!B115</f>
        <v>0</v>
      </c>
      <c r="B115" s="43">
        <f>'S5 Maquette'!C115</f>
        <v>0</v>
      </c>
      <c r="C115" s="42">
        <f>'S5 Maquette'!F115</f>
        <v>0</v>
      </c>
      <c r="D115" s="40"/>
      <c r="E115" s="40"/>
      <c r="F115" s="40"/>
      <c r="G115" s="40"/>
      <c r="H115" s="40"/>
      <c r="I115" s="40"/>
      <c r="J115" s="40"/>
      <c r="K115" s="40"/>
      <c r="L115" s="40"/>
      <c r="M115" s="40"/>
      <c r="N115" s="40"/>
      <c r="O115" s="40"/>
      <c r="P115" s="40"/>
      <c r="Q115" s="40"/>
      <c r="R115" s="40"/>
      <c r="S115" s="40"/>
      <c r="T115" s="40"/>
      <c r="U115" s="40"/>
      <c r="V115" s="45"/>
    </row>
    <row r="116" spans="1:22" ht="30.6" customHeight="1" x14ac:dyDescent="0.3">
      <c r="A116" s="43">
        <f>'S5 Maquette'!B116</f>
        <v>0</v>
      </c>
      <c r="B116" s="43">
        <f>'S5 Maquette'!C116</f>
        <v>0</v>
      </c>
      <c r="C116" s="42">
        <f>'S5 Maquette'!F116</f>
        <v>0</v>
      </c>
      <c r="D116" s="40"/>
      <c r="E116" s="40"/>
      <c r="F116" s="40"/>
      <c r="G116" s="40"/>
      <c r="H116" s="40"/>
      <c r="I116" s="40"/>
      <c r="J116" s="40"/>
      <c r="K116" s="40"/>
      <c r="L116" s="40"/>
      <c r="M116" s="40"/>
      <c r="N116" s="40"/>
      <c r="O116" s="40"/>
      <c r="P116" s="40"/>
      <c r="Q116" s="40"/>
      <c r="R116" s="40"/>
      <c r="S116" s="40"/>
      <c r="T116" s="40"/>
      <c r="U116" s="40"/>
      <c r="V116" s="45"/>
    </row>
    <row r="117" spans="1:22" ht="30.6" customHeight="1" x14ac:dyDescent="0.3">
      <c r="A117" s="43">
        <f>'S5 Maquette'!B117</f>
        <v>0</v>
      </c>
      <c r="B117" s="43">
        <f>'S5 Maquette'!C117</f>
        <v>0</v>
      </c>
      <c r="C117" s="42">
        <f>'S5 Maquette'!F117</f>
        <v>0</v>
      </c>
      <c r="D117" s="40"/>
      <c r="E117" s="40"/>
      <c r="F117" s="40"/>
      <c r="G117" s="40"/>
      <c r="H117" s="40"/>
      <c r="I117" s="40"/>
      <c r="J117" s="40"/>
      <c r="K117" s="40"/>
      <c r="L117" s="40"/>
      <c r="M117" s="40"/>
      <c r="N117" s="40"/>
      <c r="O117" s="40"/>
      <c r="P117" s="40"/>
      <c r="Q117" s="40"/>
      <c r="R117" s="40"/>
      <c r="S117" s="40"/>
      <c r="T117" s="40"/>
      <c r="U117" s="40"/>
      <c r="V117" s="45"/>
    </row>
    <row r="118" spans="1:22" ht="30.6" customHeight="1" x14ac:dyDescent="0.3">
      <c r="A118" s="43">
        <f>'S5 Maquette'!B118</f>
        <v>0</v>
      </c>
      <c r="B118" s="43">
        <f>'S5 Maquette'!C118</f>
        <v>0</v>
      </c>
      <c r="C118" s="42">
        <f>'S5 Maquette'!F118</f>
        <v>0</v>
      </c>
      <c r="D118" s="40"/>
      <c r="E118" s="40"/>
      <c r="F118" s="40"/>
      <c r="G118" s="40"/>
      <c r="H118" s="40"/>
      <c r="I118" s="40"/>
      <c r="J118" s="40"/>
      <c r="K118" s="40"/>
      <c r="L118" s="40"/>
      <c r="M118" s="40"/>
      <c r="N118" s="40"/>
      <c r="O118" s="40"/>
      <c r="P118" s="40"/>
      <c r="Q118" s="40"/>
      <c r="R118" s="40"/>
      <c r="S118" s="40"/>
      <c r="T118" s="40"/>
      <c r="U118" s="40"/>
      <c r="V118" s="45"/>
    </row>
    <row r="119" spans="1:22" ht="30.6" customHeight="1" x14ac:dyDescent="0.3">
      <c r="A119" s="43">
        <f>'S5 Maquette'!B119</f>
        <v>0</v>
      </c>
      <c r="B119" s="43">
        <f>'S5 Maquette'!C119</f>
        <v>0</v>
      </c>
      <c r="C119" s="42">
        <f>'S5 Maquette'!F119</f>
        <v>0</v>
      </c>
      <c r="D119" s="40"/>
      <c r="E119" s="40"/>
      <c r="F119" s="40"/>
      <c r="G119" s="40"/>
      <c r="H119" s="40"/>
      <c r="I119" s="40"/>
      <c r="J119" s="40"/>
      <c r="K119" s="40"/>
      <c r="L119" s="40"/>
      <c r="M119" s="40"/>
      <c r="N119" s="40"/>
      <c r="O119" s="40"/>
      <c r="P119" s="40"/>
      <c r="Q119" s="40"/>
      <c r="R119" s="40"/>
      <c r="S119" s="40"/>
      <c r="T119" s="40"/>
      <c r="U119" s="40"/>
      <c r="V119" s="45"/>
    </row>
    <row r="120" spans="1:22" ht="30.6" customHeight="1" x14ac:dyDescent="0.3">
      <c r="A120" s="43">
        <f>'S5 Maquette'!B120</f>
        <v>0</v>
      </c>
      <c r="B120" s="43">
        <f>'S5 Maquette'!C120</f>
        <v>0</v>
      </c>
      <c r="C120" s="42">
        <f>'S5 Maquette'!F120</f>
        <v>0</v>
      </c>
      <c r="D120" s="40"/>
      <c r="E120" s="40"/>
      <c r="F120" s="40"/>
      <c r="G120" s="40"/>
      <c r="H120" s="40"/>
      <c r="I120" s="40"/>
      <c r="J120" s="40"/>
      <c r="K120" s="40"/>
      <c r="L120" s="40"/>
      <c r="M120" s="40"/>
      <c r="N120" s="40"/>
      <c r="O120" s="40"/>
      <c r="P120" s="40"/>
      <c r="Q120" s="40"/>
      <c r="R120" s="40"/>
      <c r="S120" s="40"/>
      <c r="T120" s="40"/>
      <c r="U120" s="40"/>
      <c r="V120" s="45"/>
    </row>
    <row r="121" spans="1:22" ht="30.6" customHeight="1" x14ac:dyDescent="0.3">
      <c r="A121" s="43">
        <f>'S5 Maquette'!B121</f>
        <v>0</v>
      </c>
      <c r="B121" s="43">
        <f>'S5 Maquette'!C121</f>
        <v>0</v>
      </c>
      <c r="C121" s="42">
        <f>'S5 Maquette'!F121</f>
        <v>0</v>
      </c>
      <c r="D121" s="40"/>
      <c r="E121" s="40"/>
      <c r="F121" s="40"/>
      <c r="G121" s="40"/>
      <c r="H121" s="40"/>
      <c r="I121" s="40"/>
      <c r="J121" s="40"/>
      <c r="K121" s="40"/>
      <c r="L121" s="40"/>
      <c r="M121" s="40"/>
      <c r="N121" s="40"/>
      <c r="O121" s="40"/>
      <c r="P121" s="40"/>
      <c r="Q121" s="40"/>
      <c r="R121" s="40"/>
      <c r="S121" s="40"/>
      <c r="T121" s="40"/>
      <c r="U121" s="40"/>
      <c r="V121" s="45"/>
    </row>
    <row r="122" spans="1:22" ht="30.6" customHeight="1" x14ac:dyDescent="0.3">
      <c r="A122" s="43">
        <f>'S5 Maquette'!B122</f>
        <v>0</v>
      </c>
      <c r="B122" s="43">
        <f>'S5 Maquette'!C122</f>
        <v>0</v>
      </c>
      <c r="C122" s="42">
        <f>'S5 Maquette'!F122</f>
        <v>0</v>
      </c>
      <c r="D122" s="40"/>
      <c r="E122" s="40"/>
      <c r="F122" s="40"/>
      <c r="G122" s="40"/>
      <c r="H122" s="40"/>
      <c r="I122" s="40"/>
      <c r="J122" s="40"/>
      <c r="K122" s="40"/>
      <c r="L122" s="40"/>
      <c r="M122" s="40"/>
      <c r="N122" s="40"/>
      <c r="O122" s="40"/>
      <c r="P122" s="40"/>
      <c r="Q122" s="40"/>
      <c r="R122" s="40"/>
      <c r="S122" s="40"/>
      <c r="T122" s="40"/>
      <c r="U122" s="40"/>
      <c r="V122" s="45"/>
    </row>
    <row r="123" spans="1:22" ht="30.6" customHeight="1" x14ac:dyDescent="0.3">
      <c r="A123" s="43">
        <f>'S5 Maquette'!B123</f>
        <v>0</v>
      </c>
      <c r="B123" s="43">
        <f>'S5 Maquette'!C123</f>
        <v>0</v>
      </c>
      <c r="C123" s="42">
        <f>'S5 Maquette'!F123</f>
        <v>0</v>
      </c>
      <c r="D123" s="40"/>
      <c r="E123" s="40"/>
      <c r="F123" s="40"/>
      <c r="G123" s="40"/>
      <c r="H123" s="40"/>
      <c r="I123" s="40"/>
      <c r="J123" s="40"/>
      <c r="K123" s="40"/>
      <c r="L123" s="40"/>
      <c r="M123" s="40"/>
      <c r="N123" s="40"/>
      <c r="O123" s="40"/>
      <c r="P123" s="40"/>
      <c r="Q123" s="40"/>
      <c r="R123" s="40"/>
      <c r="S123" s="40"/>
      <c r="T123" s="40"/>
      <c r="U123" s="40"/>
      <c r="V123" s="45"/>
    </row>
    <row r="124" spans="1:22" ht="30.6" customHeight="1" x14ac:dyDescent="0.3">
      <c r="A124" s="43">
        <f>'S5 Maquette'!B124</f>
        <v>0</v>
      </c>
      <c r="B124" s="43">
        <f>'S5 Maquette'!C124</f>
        <v>0</v>
      </c>
      <c r="C124" s="42">
        <f>'S5 Maquette'!F124</f>
        <v>0</v>
      </c>
      <c r="D124" s="40"/>
      <c r="E124" s="40"/>
      <c r="F124" s="40"/>
      <c r="G124" s="40"/>
      <c r="H124" s="40"/>
      <c r="I124" s="40"/>
      <c r="J124" s="40"/>
      <c r="K124" s="40"/>
      <c r="L124" s="40"/>
      <c r="M124" s="40"/>
      <c r="N124" s="40"/>
      <c r="O124" s="40"/>
      <c r="P124" s="40"/>
      <c r="Q124" s="40"/>
      <c r="R124" s="40"/>
      <c r="S124" s="40"/>
      <c r="T124" s="40"/>
      <c r="U124" s="40"/>
      <c r="V124" s="45"/>
    </row>
    <row r="125" spans="1:22" ht="30.6" customHeight="1" x14ac:dyDescent="0.3">
      <c r="A125" s="43">
        <f>'S5 Maquette'!B125</f>
        <v>0</v>
      </c>
      <c r="B125" s="43">
        <f>'S5 Maquette'!C125</f>
        <v>0</v>
      </c>
      <c r="C125" s="42">
        <f>'S5 Maquette'!F125</f>
        <v>0</v>
      </c>
      <c r="D125" s="40"/>
      <c r="E125" s="40"/>
      <c r="F125" s="40"/>
      <c r="G125" s="40"/>
      <c r="H125" s="40"/>
      <c r="I125" s="40"/>
      <c r="J125" s="40"/>
      <c r="K125" s="40"/>
      <c r="L125" s="40"/>
      <c r="M125" s="40"/>
      <c r="N125" s="40"/>
      <c r="O125" s="40"/>
      <c r="P125" s="40"/>
      <c r="Q125" s="40"/>
      <c r="R125" s="40"/>
      <c r="S125" s="40"/>
      <c r="T125" s="40"/>
      <c r="U125" s="40"/>
      <c r="V125" s="45"/>
    </row>
    <row r="126" spans="1:22" ht="30.6" customHeight="1" x14ac:dyDescent="0.3">
      <c r="A126" s="43">
        <f>'S5 Maquette'!B126</f>
        <v>0</v>
      </c>
      <c r="B126" s="43">
        <f>'S5 Maquette'!C126</f>
        <v>0</v>
      </c>
      <c r="C126" s="42">
        <f>'S5 Maquette'!F126</f>
        <v>0</v>
      </c>
      <c r="D126" s="40"/>
      <c r="E126" s="40"/>
      <c r="F126" s="40"/>
      <c r="G126" s="40"/>
      <c r="H126" s="40"/>
      <c r="I126" s="40"/>
      <c r="J126" s="40"/>
      <c r="K126" s="40"/>
      <c r="L126" s="40"/>
      <c r="M126" s="40"/>
      <c r="N126" s="40"/>
      <c r="O126" s="40"/>
      <c r="P126" s="40"/>
      <c r="Q126" s="40"/>
      <c r="R126" s="40"/>
      <c r="S126" s="40"/>
      <c r="T126" s="40"/>
      <c r="U126" s="40"/>
      <c r="V126" s="45"/>
    </row>
    <row r="127" spans="1:22" ht="30.6" customHeight="1" x14ac:dyDescent="0.3">
      <c r="A127" s="43">
        <f>'S5 Maquette'!B127</f>
        <v>0</v>
      </c>
      <c r="B127" s="43">
        <f>'S5 Maquette'!C127</f>
        <v>0</v>
      </c>
      <c r="C127" s="42">
        <f>'S5 Maquette'!F127</f>
        <v>0</v>
      </c>
      <c r="D127" s="40"/>
      <c r="E127" s="40"/>
      <c r="F127" s="40"/>
      <c r="G127" s="40"/>
      <c r="H127" s="40"/>
      <c r="I127" s="40"/>
      <c r="J127" s="40"/>
      <c r="K127" s="40"/>
      <c r="L127" s="40"/>
      <c r="M127" s="40"/>
      <c r="N127" s="40"/>
      <c r="O127" s="40"/>
      <c r="P127" s="40"/>
      <c r="Q127" s="40"/>
      <c r="R127" s="40"/>
      <c r="S127" s="40"/>
      <c r="T127" s="40"/>
      <c r="U127" s="40"/>
      <c r="V127" s="45"/>
    </row>
    <row r="128" spans="1:22" ht="30.6" customHeight="1" x14ac:dyDescent="0.3">
      <c r="A128" s="43">
        <f>'S5 Maquette'!B128</f>
        <v>0</v>
      </c>
      <c r="B128" s="43">
        <f>'S5 Maquette'!C128</f>
        <v>0</v>
      </c>
      <c r="C128" s="42">
        <f>'S5 Maquette'!F128</f>
        <v>0</v>
      </c>
      <c r="D128" s="40"/>
      <c r="E128" s="40"/>
      <c r="F128" s="40"/>
      <c r="G128" s="40"/>
      <c r="H128" s="40"/>
      <c r="I128" s="40"/>
      <c r="J128" s="40"/>
      <c r="K128" s="40"/>
      <c r="L128" s="40"/>
      <c r="M128" s="40"/>
      <c r="N128" s="40"/>
      <c r="O128" s="40"/>
      <c r="P128" s="40"/>
      <c r="Q128" s="40"/>
      <c r="R128" s="40"/>
      <c r="S128" s="40"/>
      <c r="T128" s="40"/>
      <c r="U128" s="40"/>
      <c r="V128" s="45"/>
    </row>
    <row r="129" spans="1:22" ht="30.6" customHeight="1" x14ac:dyDescent="0.3">
      <c r="A129" s="43">
        <f>'S5 Maquette'!B129</f>
        <v>0</v>
      </c>
      <c r="B129" s="43">
        <f>'S5 Maquette'!C129</f>
        <v>0</v>
      </c>
      <c r="C129" s="42">
        <f>'S5 Maquette'!F129</f>
        <v>0</v>
      </c>
      <c r="D129" s="40"/>
      <c r="E129" s="40"/>
      <c r="F129" s="40"/>
      <c r="G129" s="40"/>
      <c r="H129" s="40"/>
      <c r="I129" s="40"/>
      <c r="J129" s="40"/>
      <c r="K129" s="40"/>
      <c r="L129" s="40"/>
      <c r="M129" s="40"/>
      <c r="N129" s="40"/>
      <c r="O129" s="40"/>
      <c r="P129" s="40"/>
      <c r="Q129" s="40"/>
      <c r="R129" s="40"/>
      <c r="S129" s="40"/>
      <c r="T129" s="40"/>
      <c r="U129" s="40"/>
      <c r="V129" s="45"/>
    </row>
    <row r="130" spans="1:22" ht="30.6" customHeight="1" x14ac:dyDescent="0.3">
      <c r="A130" s="43">
        <f>'S5 Maquette'!B130</f>
        <v>0</v>
      </c>
      <c r="B130" s="43">
        <f>'S5 Maquette'!C130</f>
        <v>0</v>
      </c>
      <c r="C130" s="42">
        <f>'S5 Maquette'!F130</f>
        <v>0</v>
      </c>
      <c r="D130" s="40"/>
      <c r="E130" s="40"/>
      <c r="F130" s="40"/>
      <c r="G130" s="40"/>
      <c r="H130" s="40"/>
      <c r="I130" s="40"/>
      <c r="J130" s="40"/>
      <c r="K130" s="40"/>
      <c r="L130" s="40"/>
      <c r="M130" s="40"/>
      <c r="N130" s="40"/>
      <c r="O130" s="40"/>
      <c r="P130" s="40"/>
      <c r="Q130" s="40"/>
      <c r="R130" s="40"/>
      <c r="S130" s="40"/>
      <c r="T130" s="40"/>
      <c r="U130" s="40"/>
      <c r="V130" s="45"/>
    </row>
    <row r="131" spans="1:22" ht="30.6" customHeight="1" x14ac:dyDescent="0.3">
      <c r="A131" s="43">
        <f>'S5 Maquette'!B131</f>
        <v>0</v>
      </c>
      <c r="B131" s="43">
        <f>'S5 Maquette'!C131</f>
        <v>0</v>
      </c>
      <c r="C131" s="42">
        <f>'S5 Maquette'!F131</f>
        <v>0</v>
      </c>
      <c r="D131" s="40"/>
      <c r="E131" s="40"/>
      <c r="F131" s="40"/>
      <c r="G131" s="40"/>
      <c r="H131" s="40"/>
      <c r="I131" s="40"/>
      <c r="J131" s="40"/>
      <c r="K131" s="40"/>
      <c r="L131" s="40"/>
      <c r="M131" s="40"/>
      <c r="N131" s="40"/>
      <c r="O131" s="40"/>
      <c r="P131" s="40"/>
      <c r="Q131" s="40"/>
      <c r="R131" s="40"/>
      <c r="S131" s="40"/>
      <c r="T131" s="40"/>
      <c r="U131" s="40"/>
      <c r="V131" s="45"/>
    </row>
    <row r="132" spans="1:22" ht="30.6" customHeight="1" x14ac:dyDescent="0.3">
      <c r="A132" s="43">
        <f>'S5 Maquette'!B132</f>
        <v>0</v>
      </c>
      <c r="B132" s="43">
        <f>'S5 Maquette'!C132</f>
        <v>0</v>
      </c>
      <c r="C132" s="42">
        <f>'S5 Maquette'!F132</f>
        <v>0</v>
      </c>
      <c r="D132" s="40"/>
      <c r="E132" s="40"/>
      <c r="F132" s="40"/>
      <c r="G132" s="40"/>
      <c r="H132" s="40"/>
      <c r="I132" s="40"/>
      <c r="J132" s="40"/>
      <c r="K132" s="40"/>
      <c r="L132" s="40"/>
      <c r="M132" s="40"/>
      <c r="N132" s="40"/>
      <c r="O132" s="40"/>
      <c r="P132" s="40"/>
      <c r="Q132" s="40"/>
      <c r="R132" s="40"/>
      <c r="S132" s="40"/>
      <c r="T132" s="40"/>
      <c r="U132" s="40"/>
      <c r="V132" s="45"/>
    </row>
    <row r="133" spans="1:22" ht="30.6" customHeight="1" x14ac:dyDescent="0.3">
      <c r="A133" s="43">
        <f>'S5 Maquette'!B133</f>
        <v>0</v>
      </c>
      <c r="B133" s="43">
        <f>'S5 Maquette'!C133</f>
        <v>0</v>
      </c>
      <c r="C133" s="42">
        <f>'S5 Maquette'!F133</f>
        <v>0</v>
      </c>
      <c r="D133" s="40"/>
      <c r="E133" s="40"/>
      <c r="F133" s="40"/>
      <c r="G133" s="40"/>
      <c r="H133" s="40"/>
      <c r="I133" s="40"/>
      <c r="J133" s="40"/>
      <c r="K133" s="40"/>
      <c r="L133" s="40"/>
      <c r="M133" s="40"/>
      <c r="N133" s="40"/>
      <c r="O133" s="40"/>
      <c r="P133" s="40"/>
      <c r="Q133" s="40"/>
      <c r="R133" s="40"/>
      <c r="S133" s="40"/>
      <c r="T133" s="40"/>
      <c r="U133" s="40"/>
      <c r="V133" s="45"/>
    </row>
    <row r="134" spans="1:22" ht="30.6" customHeight="1" x14ac:dyDescent="0.3">
      <c r="A134" s="43">
        <f>'S5 Maquette'!B134</f>
        <v>0</v>
      </c>
      <c r="B134" s="43">
        <f>'S5 Maquette'!C134</f>
        <v>0</v>
      </c>
      <c r="C134" s="42">
        <f>'S5 Maquette'!F134</f>
        <v>0</v>
      </c>
      <c r="D134" s="40"/>
      <c r="E134" s="40"/>
      <c r="F134" s="40"/>
      <c r="G134" s="40"/>
      <c r="H134" s="40"/>
      <c r="I134" s="40"/>
      <c r="J134" s="40"/>
      <c r="K134" s="40"/>
      <c r="L134" s="40"/>
      <c r="M134" s="40"/>
      <c r="N134" s="40"/>
      <c r="O134" s="40"/>
      <c r="P134" s="40"/>
      <c r="Q134" s="40"/>
      <c r="R134" s="40"/>
      <c r="S134" s="40"/>
      <c r="T134" s="40"/>
      <c r="U134" s="40"/>
      <c r="V134" s="45"/>
    </row>
    <row r="135" spans="1:22" ht="30.6" customHeight="1" x14ac:dyDescent="0.3">
      <c r="A135" s="43">
        <f>'S5 Maquette'!B135</f>
        <v>0</v>
      </c>
      <c r="B135" s="43">
        <f>'S5 Maquette'!C135</f>
        <v>0</v>
      </c>
      <c r="C135" s="42">
        <f>'S5 Maquette'!F135</f>
        <v>0</v>
      </c>
      <c r="D135" s="40"/>
      <c r="E135" s="40"/>
      <c r="F135" s="40"/>
      <c r="G135" s="40"/>
      <c r="H135" s="40"/>
      <c r="I135" s="40"/>
      <c r="J135" s="40"/>
      <c r="K135" s="40"/>
      <c r="L135" s="40"/>
      <c r="M135" s="40"/>
      <c r="N135" s="40"/>
      <c r="O135" s="40"/>
      <c r="P135" s="40"/>
      <c r="Q135" s="40"/>
      <c r="R135" s="40"/>
      <c r="S135" s="40"/>
      <c r="T135" s="40"/>
      <c r="U135" s="40"/>
      <c r="V135" s="45"/>
    </row>
    <row r="136" spans="1:22" ht="30.6" customHeight="1" x14ac:dyDescent="0.3">
      <c r="A136" s="43">
        <f>'S5 Maquette'!B136</f>
        <v>0</v>
      </c>
      <c r="B136" s="43">
        <f>'S5 Maquette'!C136</f>
        <v>0</v>
      </c>
      <c r="C136" s="42">
        <f>'S5 Maquette'!F136</f>
        <v>0</v>
      </c>
      <c r="D136" s="40"/>
      <c r="E136" s="40"/>
      <c r="F136" s="40"/>
      <c r="G136" s="40"/>
      <c r="H136" s="40"/>
      <c r="I136" s="40"/>
      <c r="J136" s="40"/>
      <c r="K136" s="40"/>
      <c r="L136" s="40"/>
      <c r="M136" s="40"/>
      <c r="N136" s="40"/>
      <c r="O136" s="40"/>
      <c r="P136" s="40"/>
      <c r="Q136" s="40"/>
      <c r="R136" s="40"/>
      <c r="S136" s="40"/>
      <c r="T136" s="40"/>
      <c r="U136" s="40"/>
      <c r="V136" s="45"/>
    </row>
    <row r="137" spans="1:22" ht="30.6" customHeight="1" x14ac:dyDescent="0.3">
      <c r="A137" s="43">
        <f>'S5 Maquette'!B137</f>
        <v>0</v>
      </c>
      <c r="B137" s="43">
        <f>'S5 Maquette'!C137</f>
        <v>0</v>
      </c>
      <c r="C137" s="42">
        <f>'S5 Maquette'!F137</f>
        <v>0</v>
      </c>
      <c r="D137" s="40"/>
      <c r="E137" s="40"/>
      <c r="F137" s="40"/>
      <c r="G137" s="40"/>
      <c r="H137" s="40"/>
      <c r="I137" s="40"/>
      <c r="J137" s="40"/>
      <c r="K137" s="40"/>
      <c r="L137" s="40"/>
      <c r="M137" s="40"/>
      <c r="N137" s="40"/>
      <c r="O137" s="40"/>
      <c r="P137" s="40"/>
      <c r="Q137" s="40"/>
      <c r="R137" s="40"/>
      <c r="S137" s="40"/>
      <c r="T137" s="40"/>
      <c r="U137" s="40"/>
      <c r="V137" s="45"/>
    </row>
    <row r="138" spans="1:22" ht="30.6" customHeight="1" x14ac:dyDescent="0.3">
      <c r="A138" s="43">
        <f>'S5 Maquette'!B138</f>
        <v>0</v>
      </c>
      <c r="B138" s="43">
        <f>'S5 Maquette'!C138</f>
        <v>0</v>
      </c>
      <c r="C138" s="42">
        <f>'S5 Maquette'!F138</f>
        <v>0</v>
      </c>
      <c r="D138" s="40"/>
      <c r="E138" s="40"/>
      <c r="F138" s="40"/>
      <c r="G138" s="40"/>
      <c r="H138" s="40"/>
      <c r="I138" s="40"/>
      <c r="J138" s="40"/>
      <c r="K138" s="40"/>
      <c r="L138" s="40"/>
      <c r="M138" s="40"/>
      <c r="N138" s="40"/>
      <c r="O138" s="40"/>
      <c r="P138" s="40"/>
      <c r="Q138" s="40"/>
      <c r="R138" s="40"/>
      <c r="S138" s="40"/>
      <c r="T138" s="40"/>
      <c r="U138" s="40"/>
      <c r="V138" s="45"/>
    </row>
    <row r="139" spans="1:22" ht="30.6" customHeight="1" x14ac:dyDescent="0.3">
      <c r="A139" s="43">
        <f>'S5 Maquette'!B139</f>
        <v>0</v>
      </c>
      <c r="B139" s="43">
        <f>'S5 Maquette'!C139</f>
        <v>0</v>
      </c>
      <c r="C139" s="42">
        <f>'S5 Maquette'!F139</f>
        <v>0</v>
      </c>
      <c r="D139" s="40"/>
      <c r="E139" s="40"/>
      <c r="F139" s="40"/>
      <c r="G139" s="40"/>
      <c r="H139" s="40"/>
      <c r="I139" s="40"/>
      <c r="J139" s="40"/>
      <c r="K139" s="40"/>
      <c r="L139" s="40"/>
      <c r="M139" s="40"/>
      <c r="N139" s="40"/>
      <c r="O139" s="40"/>
      <c r="P139" s="40"/>
      <c r="Q139" s="40"/>
      <c r="R139" s="40"/>
      <c r="S139" s="40"/>
      <c r="T139" s="40"/>
      <c r="U139" s="40"/>
      <c r="V139" s="45"/>
    </row>
    <row r="140" spans="1:22" ht="30.6" customHeight="1" x14ac:dyDescent="0.3">
      <c r="A140" s="43">
        <f>'S5 Maquette'!B140</f>
        <v>0</v>
      </c>
      <c r="B140" s="43">
        <f>'S5 Maquette'!C140</f>
        <v>0</v>
      </c>
      <c r="C140" s="42">
        <f>'S5 Maquette'!F140</f>
        <v>0</v>
      </c>
      <c r="D140" s="40"/>
      <c r="E140" s="40"/>
      <c r="F140" s="40"/>
      <c r="G140" s="40"/>
      <c r="H140" s="40"/>
      <c r="I140" s="40"/>
      <c r="J140" s="40"/>
      <c r="K140" s="40"/>
      <c r="L140" s="40"/>
      <c r="M140" s="40"/>
      <c r="N140" s="40"/>
      <c r="O140" s="40"/>
      <c r="P140" s="40"/>
      <c r="Q140" s="40"/>
      <c r="R140" s="40"/>
      <c r="S140" s="40"/>
      <c r="T140" s="40"/>
      <c r="U140" s="40"/>
      <c r="V140" s="45"/>
    </row>
    <row r="141" spans="1:22" ht="30.6" customHeight="1" x14ac:dyDescent="0.3">
      <c r="A141" s="43">
        <f>'S5 Maquette'!B141</f>
        <v>0</v>
      </c>
      <c r="B141" s="43">
        <f>'S5 Maquette'!C141</f>
        <v>0</v>
      </c>
      <c r="C141" s="42">
        <f>'S5 Maquette'!F141</f>
        <v>0</v>
      </c>
      <c r="D141" s="40"/>
      <c r="E141" s="40"/>
      <c r="F141" s="40"/>
      <c r="G141" s="40"/>
      <c r="H141" s="40"/>
      <c r="I141" s="40"/>
      <c r="J141" s="40"/>
      <c r="K141" s="40"/>
      <c r="L141" s="40"/>
      <c r="M141" s="40"/>
      <c r="N141" s="40"/>
      <c r="O141" s="40"/>
      <c r="P141" s="40"/>
      <c r="Q141" s="40"/>
      <c r="R141" s="40"/>
      <c r="S141" s="40"/>
      <c r="T141" s="40"/>
      <c r="U141" s="40"/>
      <c r="V141" s="45"/>
    </row>
    <row r="142" spans="1:22" ht="30.6" customHeight="1" x14ac:dyDescent="0.3">
      <c r="A142" s="43">
        <f>'S5 Maquette'!B142</f>
        <v>0</v>
      </c>
      <c r="B142" s="43">
        <f>'S5 Maquette'!C142</f>
        <v>0</v>
      </c>
      <c r="C142" s="42">
        <f>'S5 Maquette'!F142</f>
        <v>0</v>
      </c>
      <c r="D142" s="40"/>
      <c r="E142" s="40"/>
      <c r="F142" s="40"/>
      <c r="G142" s="40"/>
      <c r="H142" s="40"/>
      <c r="I142" s="40"/>
      <c r="J142" s="40"/>
      <c r="K142" s="40"/>
      <c r="L142" s="40"/>
      <c r="M142" s="40"/>
      <c r="N142" s="40"/>
      <c r="O142" s="40"/>
      <c r="P142" s="40"/>
      <c r="Q142" s="40"/>
      <c r="R142" s="40"/>
      <c r="S142" s="40"/>
      <c r="T142" s="40"/>
      <c r="U142" s="40"/>
      <c r="V142" s="45"/>
    </row>
    <row r="143" spans="1:22" ht="30.6" customHeight="1" x14ac:dyDescent="0.3">
      <c r="A143" s="43">
        <f>'S5 Maquette'!B143</f>
        <v>0</v>
      </c>
      <c r="B143" s="43">
        <f>'S5 Maquette'!C143</f>
        <v>0</v>
      </c>
      <c r="C143" s="42">
        <f>'S5 Maquette'!F143</f>
        <v>0</v>
      </c>
      <c r="D143" s="40"/>
      <c r="E143" s="40"/>
      <c r="F143" s="40"/>
      <c r="G143" s="40"/>
      <c r="H143" s="40"/>
      <c r="I143" s="40"/>
      <c r="J143" s="40"/>
      <c r="K143" s="40"/>
      <c r="L143" s="40"/>
      <c r="M143" s="40"/>
      <c r="N143" s="40"/>
      <c r="O143" s="40"/>
      <c r="P143" s="40"/>
      <c r="Q143" s="40"/>
      <c r="R143" s="40"/>
      <c r="S143" s="40"/>
      <c r="T143" s="40"/>
      <c r="U143" s="40"/>
      <c r="V143" s="45"/>
    </row>
    <row r="144" spans="1:22" ht="30.6" customHeight="1" x14ac:dyDescent="0.3">
      <c r="A144" s="43">
        <f>'S5 Maquette'!B144</f>
        <v>0</v>
      </c>
      <c r="B144" s="43">
        <f>'S5 Maquette'!C144</f>
        <v>0</v>
      </c>
      <c r="C144" s="42">
        <f>'S5 Maquette'!F144</f>
        <v>0</v>
      </c>
      <c r="D144" s="40"/>
      <c r="E144" s="40"/>
      <c r="F144" s="40"/>
      <c r="G144" s="40"/>
      <c r="H144" s="40"/>
      <c r="I144" s="40"/>
      <c r="J144" s="40"/>
      <c r="K144" s="40"/>
      <c r="L144" s="40"/>
      <c r="M144" s="40"/>
      <c r="N144" s="40"/>
      <c r="O144" s="40"/>
      <c r="P144" s="40"/>
      <c r="Q144" s="40"/>
      <c r="R144" s="40"/>
      <c r="S144" s="40"/>
      <c r="T144" s="40"/>
      <c r="U144" s="40"/>
      <c r="V144" s="45"/>
    </row>
    <row r="145" spans="1:22" ht="30.6" customHeight="1" x14ac:dyDescent="0.3">
      <c r="A145" s="43">
        <f>'S5 Maquette'!B145</f>
        <v>0</v>
      </c>
      <c r="B145" s="43">
        <f>'S5 Maquette'!C145</f>
        <v>0</v>
      </c>
      <c r="C145" s="42">
        <f>'S5 Maquette'!F145</f>
        <v>0</v>
      </c>
      <c r="D145" s="40"/>
      <c r="E145" s="40"/>
      <c r="F145" s="40"/>
      <c r="G145" s="40"/>
      <c r="H145" s="40"/>
      <c r="I145" s="40"/>
      <c r="J145" s="40"/>
      <c r="K145" s="40"/>
      <c r="L145" s="40"/>
      <c r="M145" s="40"/>
      <c r="N145" s="40"/>
      <c r="O145" s="40"/>
      <c r="P145" s="40"/>
      <c r="Q145" s="40"/>
      <c r="R145" s="40"/>
      <c r="S145" s="40"/>
      <c r="T145" s="40"/>
      <c r="U145" s="40"/>
      <c r="V145" s="45"/>
    </row>
    <row r="146" spans="1:22" ht="30.6" customHeight="1" x14ac:dyDescent="0.3">
      <c r="A146" s="43">
        <f>'S5 Maquette'!B146</f>
        <v>0</v>
      </c>
      <c r="B146" s="43">
        <f>'S5 Maquette'!C146</f>
        <v>0</v>
      </c>
      <c r="C146" s="42">
        <f>'S5 Maquette'!F146</f>
        <v>0</v>
      </c>
      <c r="D146" s="40"/>
      <c r="E146" s="40"/>
      <c r="F146" s="40"/>
      <c r="G146" s="40"/>
      <c r="H146" s="40"/>
      <c r="I146" s="40"/>
      <c r="J146" s="40"/>
      <c r="K146" s="40"/>
      <c r="L146" s="40"/>
      <c r="M146" s="40"/>
      <c r="N146" s="40"/>
      <c r="O146" s="40"/>
      <c r="P146" s="40"/>
      <c r="Q146" s="40"/>
      <c r="R146" s="40"/>
      <c r="S146" s="40"/>
      <c r="T146" s="40"/>
      <c r="U146" s="40"/>
      <c r="V146" s="45"/>
    </row>
    <row r="147" spans="1:22" ht="30.6" customHeight="1" x14ac:dyDescent="0.3">
      <c r="A147" s="43">
        <f>'S5 Maquette'!B147</f>
        <v>0</v>
      </c>
      <c r="B147" s="43">
        <f>'S5 Maquette'!C147</f>
        <v>0</v>
      </c>
      <c r="C147" s="42">
        <f>'S5 Maquette'!F147</f>
        <v>0</v>
      </c>
      <c r="D147" s="40"/>
      <c r="E147" s="40"/>
      <c r="F147" s="40"/>
      <c r="G147" s="40"/>
      <c r="H147" s="40"/>
      <c r="I147" s="40"/>
      <c r="J147" s="40"/>
      <c r="K147" s="40"/>
      <c r="L147" s="40"/>
      <c r="M147" s="40"/>
      <c r="N147" s="40"/>
      <c r="O147" s="40"/>
      <c r="P147" s="40"/>
      <c r="Q147" s="40"/>
      <c r="R147" s="40"/>
      <c r="S147" s="40"/>
      <c r="T147" s="40"/>
      <c r="U147" s="40"/>
      <c r="V147" s="45"/>
    </row>
    <row r="148" spans="1:22" ht="30.6" customHeight="1" x14ac:dyDescent="0.3">
      <c r="A148" s="43">
        <f>'S5 Maquette'!B148</f>
        <v>0</v>
      </c>
      <c r="B148" s="43">
        <f>'S5 Maquette'!C148</f>
        <v>0</v>
      </c>
      <c r="C148" s="42">
        <f>'S5 Maquette'!F148</f>
        <v>0</v>
      </c>
      <c r="D148" s="40"/>
      <c r="E148" s="40"/>
      <c r="F148" s="40"/>
      <c r="G148" s="40"/>
      <c r="H148" s="40"/>
      <c r="I148" s="40"/>
      <c r="J148" s="40"/>
      <c r="K148" s="40"/>
      <c r="L148" s="40"/>
      <c r="M148" s="40"/>
      <c r="N148" s="40"/>
      <c r="O148" s="40"/>
      <c r="P148" s="40"/>
      <c r="Q148" s="40"/>
      <c r="R148" s="40"/>
      <c r="S148" s="40"/>
      <c r="T148" s="40"/>
      <c r="U148" s="40"/>
      <c r="V148" s="45"/>
    </row>
    <row r="149" spans="1:22" ht="30.6" customHeight="1" x14ac:dyDescent="0.3">
      <c r="A149" s="43">
        <f>'S5 Maquette'!B149</f>
        <v>0</v>
      </c>
      <c r="B149" s="43">
        <f>'S5 Maquette'!C149</f>
        <v>0</v>
      </c>
      <c r="C149" s="42">
        <f>'S5 Maquette'!F149</f>
        <v>0</v>
      </c>
      <c r="D149" s="40"/>
      <c r="E149" s="40"/>
      <c r="F149" s="40"/>
      <c r="G149" s="40"/>
      <c r="H149" s="40"/>
      <c r="I149" s="40"/>
      <c r="J149" s="40"/>
      <c r="K149" s="40"/>
      <c r="L149" s="40"/>
      <c r="M149" s="40"/>
      <c r="N149" s="40"/>
      <c r="O149" s="40"/>
      <c r="P149" s="40"/>
      <c r="Q149" s="40"/>
      <c r="R149" s="40"/>
      <c r="S149" s="40"/>
      <c r="T149" s="40"/>
      <c r="U149" s="40"/>
      <c r="V149" s="45"/>
    </row>
    <row r="150" spans="1:22" ht="30.6" customHeight="1" x14ac:dyDescent="0.3">
      <c r="A150" s="43">
        <f>'S5 Maquette'!B150</f>
        <v>0</v>
      </c>
      <c r="B150" s="43">
        <f>'S5 Maquette'!C150</f>
        <v>0</v>
      </c>
      <c r="C150" s="42">
        <f>'S5 Maquette'!F150</f>
        <v>0</v>
      </c>
      <c r="D150" s="40"/>
      <c r="E150" s="40"/>
      <c r="F150" s="40"/>
      <c r="G150" s="40"/>
      <c r="H150" s="40"/>
      <c r="I150" s="40"/>
      <c r="J150" s="40"/>
      <c r="K150" s="40"/>
      <c r="L150" s="40"/>
      <c r="M150" s="40"/>
      <c r="N150" s="40"/>
      <c r="O150" s="40"/>
      <c r="P150" s="40"/>
      <c r="Q150" s="40"/>
      <c r="R150" s="40"/>
      <c r="S150" s="40"/>
      <c r="T150" s="40"/>
      <c r="U150" s="40"/>
      <c r="V150" s="45"/>
    </row>
    <row r="151" spans="1:22" ht="30.6" customHeight="1" x14ac:dyDescent="0.3">
      <c r="A151" s="43">
        <f>'S5 Maquette'!B151</f>
        <v>0</v>
      </c>
      <c r="B151" s="43">
        <f>'S5 Maquette'!C151</f>
        <v>0</v>
      </c>
      <c r="C151" s="42">
        <f>'S5 Maquette'!F151</f>
        <v>0</v>
      </c>
      <c r="D151" s="40"/>
      <c r="E151" s="40"/>
      <c r="F151" s="40"/>
      <c r="G151" s="40"/>
      <c r="H151" s="40"/>
      <c r="I151" s="40"/>
      <c r="J151" s="40"/>
      <c r="K151" s="40"/>
      <c r="L151" s="40"/>
      <c r="M151" s="40"/>
      <c r="N151" s="40"/>
      <c r="O151" s="40"/>
      <c r="P151" s="40"/>
      <c r="Q151" s="40"/>
      <c r="R151" s="40"/>
      <c r="S151" s="40"/>
      <c r="T151" s="40"/>
      <c r="U151" s="40"/>
      <c r="V151" s="45"/>
    </row>
    <row r="152" spans="1:22" ht="30.6" customHeight="1" x14ac:dyDescent="0.3">
      <c r="A152" s="43">
        <f>'S5 Maquette'!B152</f>
        <v>0</v>
      </c>
      <c r="B152" s="43">
        <f>'S5 Maquette'!C152</f>
        <v>0</v>
      </c>
      <c r="C152" s="42">
        <f>'S5 Maquette'!F152</f>
        <v>0</v>
      </c>
      <c r="D152" s="40"/>
      <c r="E152" s="40"/>
      <c r="F152" s="40"/>
      <c r="G152" s="40"/>
      <c r="H152" s="40"/>
      <c r="I152" s="40"/>
      <c r="J152" s="40"/>
      <c r="K152" s="40"/>
      <c r="L152" s="40"/>
      <c r="M152" s="40"/>
      <c r="N152" s="40"/>
      <c r="O152" s="40"/>
      <c r="P152" s="40"/>
      <c r="Q152" s="40"/>
      <c r="R152" s="40"/>
      <c r="S152" s="40"/>
      <c r="T152" s="40"/>
      <c r="U152" s="40"/>
      <c r="V152" s="45"/>
    </row>
    <row r="153" spans="1:22" ht="30.6" customHeight="1" x14ac:dyDescent="0.3">
      <c r="A153" s="43">
        <f>'S5 Maquette'!B153</f>
        <v>0</v>
      </c>
      <c r="B153" s="43">
        <f>'S5 Maquette'!C153</f>
        <v>0</v>
      </c>
      <c r="C153" s="42">
        <f>'S5 Maquette'!F153</f>
        <v>0</v>
      </c>
      <c r="D153" s="40"/>
      <c r="E153" s="40"/>
      <c r="F153" s="40"/>
      <c r="G153" s="40"/>
      <c r="H153" s="40"/>
      <c r="I153" s="40"/>
      <c r="J153" s="40"/>
      <c r="K153" s="40"/>
      <c r="L153" s="40"/>
      <c r="M153" s="40"/>
      <c r="N153" s="40"/>
      <c r="O153" s="40"/>
      <c r="P153" s="40"/>
      <c r="Q153" s="40"/>
      <c r="R153" s="40"/>
      <c r="S153" s="40"/>
      <c r="T153" s="40"/>
      <c r="U153" s="40"/>
      <c r="V153" s="45"/>
    </row>
    <row r="154" spans="1:22" ht="30.6" customHeight="1" x14ac:dyDescent="0.3">
      <c r="A154" s="43">
        <f>'S5 Maquette'!B154</f>
        <v>0</v>
      </c>
      <c r="B154" s="43">
        <f>'S5 Maquette'!C154</f>
        <v>0</v>
      </c>
      <c r="C154" s="42">
        <f>'S5 Maquette'!F154</f>
        <v>0</v>
      </c>
      <c r="D154" s="40"/>
      <c r="E154" s="40"/>
      <c r="F154" s="40"/>
      <c r="G154" s="40"/>
      <c r="H154" s="40"/>
      <c r="I154" s="40"/>
      <c r="J154" s="40"/>
      <c r="K154" s="40"/>
      <c r="L154" s="40"/>
      <c r="M154" s="40"/>
      <c r="N154" s="40"/>
      <c r="O154" s="40"/>
      <c r="P154" s="40"/>
      <c r="Q154" s="40"/>
      <c r="R154" s="40"/>
      <c r="S154" s="40"/>
      <c r="T154" s="40"/>
      <c r="U154" s="40"/>
      <c r="V154" s="45"/>
    </row>
    <row r="155" spans="1:22" ht="30.6" customHeight="1" x14ac:dyDescent="0.3">
      <c r="A155" s="43">
        <f>'S5 Maquette'!B155</f>
        <v>0</v>
      </c>
      <c r="B155" s="43">
        <f>'S5 Maquette'!C155</f>
        <v>0</v>
      </c>
      <c r="C155" s="42">
        <f>'S5 Maquette'!F155</f>
        <v>0</v>
      </c>
      <c r="D155" s="40"/>
      <c r="E155" s="40"/>
      <c r="F155" s="40"/>
      <c r="G155" s="40"/>
      <c r="H155" s="40"/>
      <c r="I155" s="40"/>
      <c r="J155" s="40"/>
      <c r="K155" s="40"/>
      <c r="L155" s="40"/>
      <c r="M155" s="40"/>
      <c r="N155" s="40"/>
      <c r="O155" s="40"/>
      <c r="P155" s="40"/>
      <c r="Q155" s="40"/>
      <c r="R155" s="40"/>
      <c r="S155" s="40"/>
      <c r="T155" s="40"/>
      <c r="U155" s="40"/>
      <c r="V155" s="45"/>
    </row>
    <row r="156" spans="1:22" ht="30.6" customHeight="1" x14ac:dyDescent="0.3">
      <c r="A156" s="43">
        <f>'S5 Maquette'!B156</f>
        <v>0</v>
      </c>
      <c r="B156" s="43">
        <f>'S5 Maquette'!C156</f>
        <v>0</v>
      </c>
      <c r="C156" s="42">
        <f>'S5 Maquette'!F156</f>
        <v>0</v>
      </c>
      <c r="D156" s="40"/>
      <c r="E156" s="40"/>
      <c r="F156" s="40"/>
      <c r="G156" s="40"/>
      <c r="H156" s="40"/>
      <c r="I156" s="40"/>
      <c r="J156" s="40"/>
      <c r="K156" s="40"/>
      <c r="L156" s="40"/>
      <c r="M156" s="40"/>
      <c r="N156" s="40"/>
      <c r="O156" s="40"/>
      <c r="P156" s="40"/>
      <c r="Q156" s="40"/>
      <c r="R156" s="40"/>
      <c r="S156" s="40"/>
      <c r="T156" s="40"/>
      <c r="U156" s="40"/>
      <c r="V156" s="45"/>
    </row>
    <row r="157" spans="1:22" ht="30.6" customHeight="1" x14ac:dyDescent="0.3">
      <c r="A157" s="43">
        <f>'S5 Maquette'!B157</f>
        <v>0</v>
      </c>
      <c r="B157" s="43">
        <f>'S5 Maquette'!C157</f>
        <v>0</v>
      </c>
      <c r="C157" s="42">
        <f>'S5 Maquette'!F157</f>
        <v>0</v>
      </c>
      <c r="D157" s="40"/>
      <c r="E157" s="40"/>
      <c r="F157" s="40"/>
      <c r="G157" s="40"/>
      <c r="H157" s="40"/>
      <c r="I157" s="40"/>
      <c r="J157" s="40"/>
      <c r="K157" s="40"/>
      <c r="L157" s="40"/>
      <c r="M157" s="40"/>
      <c r="N157" s="40"/>
      <c r="O157" s="40"/>
      <c r="P157" s="40"/>
      <c r="Q157" s="40"/>
      <c r="R157" s="40"/>
      <c r="S157" s="40"/>
      <c r="T157" s="40"/>
      <c r="U157" s="40"/>
      <c r="V157" s="45"/>
    </row>
    <row r="158" spans="1:22" ht="30.6" customHeight="1" x14ac:dyDescent="0.3">
      <c r="A158" s="43">
        <f>'S5 Maquette'!B158</f>
        <v>0</v>
      </c>
      <c r="B158" s="43">
        <f>'S5 Maquette'!C158</f>
        <v>0</v>
      </c>
      <c r="C158" s="42">
        <f>'S5 Maquette'!F158</f>
        <v>0</v>
      </c>
      <c r="D158" s="40"/>
      <c r="E158" s="40"/>
      <c r="F158" s="40"/>
      <c r="G158" s="40"/>
      <c r="H158" s="40"/>
      <c r="I158" s="40"/>
      <c r="J158" s="40"/>
      <c r="K158" s="40"/>
      <c r="L158" s="40"/>
      <c r="M158" s="40"/>
      <c r="N158" s="40"/>
      <c r="O158" s="40"/>
      <c r="P158" s="40"/>
      <c r="Q158" s="40"/>
      <c r="R158" s="40"/>
      <c r="S158" s="40"/>
      <c r="T158" s="40"/>
      <c r="U158" s="40"/>
      <c r="V158" s="45"/>
    </row>
    <row r="159" spans="1:22" ht="30.6" customHeight="1" x14ac:dyDescent="0.3">
      <c r="A159" s="43">
        <f>'S5 Maquette'!B159</f>
        <v>0</v>
      </c>
      <c r="B159" s="43">
        <f>'S5 Maquette'!C159</f>
        <v>0</v>
      </c>
      <c r="C159" s="42">
        <f>'S5 Maquette'!F159</f>
        <v>0</v>
      </c>
      <c r="D159" s="40"/>
      <c r="E159" s="40"/>
      <c r="F159" s="40"/>
      <c r="G159" s="40"/>
      <c r="H159" s="40"/>
      <c r="I159" s="40"/>
      <c r="J159" s="40"/>
      <c r="K159" s="40"/>
      <c r="L159" s="40"/>
      <c r="M159" s="40"/>
      <c r="N159" s="40"/>
      <c r="O159" s="40"/>
      <c r="P159" s="40"/>
      <c r="Q159" s="40"/>
      <c r="R159" s="40"/>
      <c r="S159" s="40"/>
      <c r="T159" s="40"/>
      <c r="U159" s="40"/>
      <c r="V159" s="45"/>
    </row>
    <row r="160" spans="1:22" ht="30.6" customHeight="1" x14ac:dyDescent="0.3">
      <c r="A160" s="43">
        <f>'S5 Maquette'!B160</f>
        <v>0</v>
      </c>
      <c r="B160" s="43">
        <f>'S5 Maquette'!C160</f>
        <v>0</v>
      </c>
      <c r="C160" s="42">
        <f>'S5 Maquette'!F160</f>
        <v>0</v>
      </c>
      <c r="D160" s="40"/>
      <c r="E160" s="40"/>
      <c r="F160" s="40"/>
      <c r="G160" s="40"/>
      <c r="H160" s="40"/>
      <c r="I160" s="40"/>
      <c r="J160" s="40"/>
      <c r="K160" s="40"/>
      <c r="L160" s="40"/>
      <c r="M160" s="40"/>
      <c r="N160" s="40"/>
      <c r="O160" s="40"/>
      <c r="P160" s="40"/>
      <c r="Q160" s="40"/>
      <c r="R160" s="40"/>
      <c r="S160" s="40"/>
      <c r="T160" s="40"/>
      <c r="U160" s="40"/>
      <c r="V160" s="45"/>
    </row>
    <row r="161" spans="1:22" ht="30.6" customHeight="1" x14ac:dyDescent="0.3">
      <c r="A161" s="43">
        <f>'S5 Maquette'!B161</f>
        <v>0</v>
      </c>
      <c r="B161" s="43">
        <f>'S5 Maquette'!C161</f>
        <v>0</v>
      </c>
      <c r="C161" s="42">
        <f>'S5 Maquette'!F161</f>
        <v>0</v>
      </c>
      <c r="D161" s="40"/>
      <c r="E161" s="40"/>
      <c r="F161" s="40"/>
      <c r="G161" s="40"/>
      <c r="H161" s="40"/>
      <c r="I161" s="40"/>
      <c r="J161" s="40"/>
      <c r="K161" s="40"/>
      <c r="L161" s="40"/>
      <c r="M161" s="40"/>
      <c r="N161" s="40"/>
      <c r="O161" s="40"/>
      <c r="P161" s="40"/>
      <c r="Q161" s="40"/>
      <c r="R161" s="40"/>
      <c r="S161" s="40"/>
      <c r="T161" s="40"/>
      <c r="U161" s="40"/>
      <c r="V161" s="45"/>
    </row>
    <row r="162" spans="1:22" ht="30.6" customHeight="1" x14ac:dyDescent="0.3">
      <c r="A162" s="43">
        <f>'S5 Maquette'!B162</f>
        <v>0</v>
      </c>
      <c r="B162" s="43">
        <f>'S5 Maquette'!C162</f>
        <v>0</v>
      </c>
      <c r="C162" s="42">
        <f>'S5 Maquette'!F162</f>
        <v>0</v>
      </c>
      <c r="D162" s="40"/>
      <c r="E162" s="40"/>
      <c r="F162" s="40"/>
      <c r="G162" s="40"/>
      <c r="H162" s="40"/>
      <c r="I162" s="40"/>
      <c r="J162" s="40"/>
      <c r="K162" s="40"/>
      <c r="L162" s="40"/>
      <c r="M162" s="40"/>
      <c r="N162" s="40"/>
      <c r="O162" s="40"/>
      <c r="P162" s="40"/>
      <c r="Q162" s="40"/>
      <c r="R162" s="40"/>
      <c r="S162" s="40"/>
      <c r="T162" s="40"/>
      <c r="U162" s="40"/>
      <c r="V162" s="45"/>
    </row>
    <row r="163" spans="1:22" ht="30.6" customHeight="1" x14ac:dyDescent="0.3">
      <c r="A163" s="43">
        <f>'S5 Maquette'!B163</f>
        <v>0</v>
      </c>
      <c r="B163" s="43">
        <f>'S5 Maquette'!C163</f>
        <v>0</v>
      </c>
      <c r="C163" s="42">
        <f>'S5 Maquette'!F163</f>
        <v>0</v>
      </c>
      <c r="D163" s="40"/>
      <c r="E163" s="40"/>
      <c r="F163" s="40"/>
      <c r="G163" s="40"/>
      <c r="H163" s="40"/>
      <c r="I163" s="40"/>
      <c r="J163" s="40"/>
      <c r="K163" s="40"/>
      <c r="L163" s="40"/>
      <c r="M163" s="40"/>
      <c r="N163" s="40"/>
      <c r="O163" s="40"/>
      <c r="P163" s="40"/>
      <c r="Q163" s="40"/>
      <c r="R163" s="40"/>
      <c r="S163" s="40"/>
      <c r="T163" s="40"/>
      <c r="U163" s="40"/>
      <c r="V163" s="45"/>
    </row>
    <row r="164" spans="1:22" ht="30.6" customHeight="1" x14ac:dyDescent="0.3">
      <c r="A164" s="43">
        <f>'S5 Maquette'!B164</f>
        <v>0</v>
      </c>
      <c r="B164" s="43">
        <f>'S5 Maquette'!C164</f>
        <v>0</v>
      </c>
      <c r="C164" s="42">
        <f>'S5 Maquette'!F164</f>
        <v>0</v>
      </c>
      <c r="D164" s="40"/>
      <c r="E164" s="40"/>
      <c r="F164" s="40"/>
      <c r="G164" s="40"/>
      <c r="H164" s="40"/>
      <c r="I164" s="40"/>
      <c r="J164" s="40"/>
      <c r="K164" s="40"/>
      <c r="L164" s="40"/>
      <c r="M164" s="40"/>
      <c r="N164" s="40"/>
      <c r="O164" s="40"/>
      <c r="P164" s="40"/>
      <c r="Q164" s="40"/>
      <c r="R164" s="40"/>
      <c r="S164" s="40"/>
      <c r="T164" s="40"/>
      <c r="U164" s="40"/>
      <c r="V164" s="45"/>
    </row>
    <row r="165" spans="1:22" ht="30.6" customHeight="1" x14ac:dyDescent="0.3">
      <c r="A165" s="43">
        <f>'S5 Maquette'!B165</f>
        <v>0</v>
      </c>
      <c r="B165" s="43">
        <f>'S5 Maquette'!C165</f>
        <v>0</v>
      </c>
      <c r="C165" s="42">
        <f>'S5 Maquette'!F165</f>
        <v>0</v>
      </c>
      <c r="D165" s="40"/>
      <c r="E165" s="40"/>
      <c r="F165" s="40"/>
      <c r="G165" s="40"/>
      <c r="H165" s="40"/>
      <c r="I165" s="40"/>
      <c r="J165" s="40"/>
      <c r="K165" s="40"/>
      <c r="L165" s="40"/>
      <c r="M165" s="40"/>
      <c r="N165" s="40"/>
      <c r="O165" s="40"/>
      <c r="P165" s="40"/>
      <c r="Q165" s="40"/>
      <c r="R165" s="40"/>
      <c r="S165" s="40"/>
      <c r="T165" s="40"/>
      <c r="U165" s="40"/>
      <c r="V165" s="45"/>
    </row>
    <row r="166" spans="1:22" ht="30.6" customHeight="1" x14ac:dyDescent="0.3">
      <c r="A166" s="43">
        <f>'S5 Maquette'!B166</f>
        <v>0</v>
      </c>
      <c r="B166" s="43">
        <f>'S5 Maquette'!C166</f>
        <v>0</v>
      </c>
      <c r="C166" s="42">
        <f>'S5 Maquette'!F166</f>
        <v>0</v>
      </c>
      <c r="D166" s="40"/>
      <c r="E166" s="40"/>
      <c r="F166" s="40"/>
      <c r="G166" s="40"/>
      <c r="H166" s="40"/>
      <c r="I166" s="40"/>
      <c r="J166" s="40"/>
      <c r="K166" s="40"/>
      <c r="L166" s="40"/>
      <c r="M166" s="40"/>
      <c r="N166" s="40"/>
      <c r="O166" s="40"/>
      <c r="P166" s="40"/>
      <c r="Q166" s="40"/>
      <c r="R166" s="40"/>
      <c r="S166" s="40"/>
      <c r="T166" s="40"/>
      <c r="U166" s="40"/>
      <c r="V166" s="45"/>
    </row>
    <row r="167" spans="1:22" ht="30.6" customHeight="1" x14ac:dyDescent="0.3">
      <c r="A167" s="43">
        <f>'S5 Maquette'!B167</f>
        <v>0</v>
      </c>
      <c r="B167" s="43">
        <f>'S5 Maquette'!C167</f>
        <v>0</v>
      </c>
      <c r="C167" s="42">
        <f>'S5 Maquette'!F167</f>
        <v>0</v>
      </c>
      <c r="D167" s="40"/>
      <c r="E167" s="40"/>
      <c r="F167" s="40"/>
      <c r="G167" s="40"/>
      <c r="H167" s="40"/>
      <c r="I167" s="40"/>
      <c r="J167" s="40"/>
      <c r="K167" s="40"/>
      <c r="L167" s="40"/>
      <c r="M167" s="40"/>
      <c r="N167" s="40"/>
      <c r="O167" s="40"/>
      <c r="P167" s="40"/>
      <c r="Q167" s="40"/>
      <c r="R167" s="40"/>
      <c r="S167" s="40"/>
      <c r="T167" s="40"/>
      <c r="U167" s="40"/>
      <c r="V167" s="45"/>
    </row>
    <row r="168" spans="1:22" ht="30.6" customHeight="1" x14ac:dyDescent="0.3">
      <c r="A168" s="43">
        <f>'S5 Maquette'!B168</f>
        <v>0</v>
      </c>
      <c r="B168" s="43">
        <f>'S5 Maquette'!C168</f>
        <v>0</v>
      </c>
      <c r="C168" s="42">
        <f>'S5 Maquette'!F168</f>
        <v>0</v>
      </c>
      <c r="D168" s="40"/>
      <c r="E168" s="40"/>
      <c r="F168" s="40"/>
      <c r="G168" s="40"/>
      <c r="H168" s="40"/>
      <c r="I168" s="40"/>
      <c r="J168" s="40"/>
      <c r="K168" s="40"/>
      <c r="L168" s="40"/>
      <c r="M168" s="40"/>
      <c r="N168" s="40"/>
      <c r="O168" s="40"/>
      <c r="P168" s="40"/>
      <c r="Q168" s="40"/>
      <c r="R168" s="40"/>
      <c r="S168" s="40"/>
      <c r="T168" s="40"/>
      <c r="U168" s="40"/>
      <c r="V168" s="45"/>
    </row>
    <row r="169" spans="1:22" ht="30.6" customHeight="1" x14ac:dyDescent="0.3">
      <c r="A169" s="43">
        <f>'S5 Maquette'!B169</f>
        <v>0</v>
      </c>
      <c r="B169" s="43">
        <f>'S5 Maquette'!C169</f>
        <v>0</v>
      </c>
      <c r="C169" s="42">
        <f>'S5 Maquette'!F169</f>
        <v>0</v>
      </c>
      <c r="D169" s="40"/>
      <c r="E169" s="40"/>
      <c r="F169" s="40"/>
      <c r="G169" s="40"/>
      <c r="H169" s="40"/>
      <c r="I169" s="40"/>
      <c r="J169" s="40"/>
      <c r="K169" s="40"/>
      <c r="L169" s="40"/>
      <c r="M169" s="40"/>
      <c r="N169" s="40"/>
      <c r="O169" s="40"/>
      <c r="P169" s="40"/>
      <c r="Q169" s="40"/>
      <c r="R169" s="40"/>
      <c r="S169" s="40"/>
      <c r="T169" s="40"/>
      <c r="U169" s="40"/>
      <c r="V169" s="45"/>
    </row>
    <row r="170" spans="1:22" ht="30.6" customHeight="1" x14ac:dyDescent="0.3">
      <c r="A170" s="43">
        <f>'S5 Maquette'!B170</f>
        <v>0</v>
      </c>
      <c r="B170" s="43">
        <f>'S5 Maquette'!C170</f>
        <v>0</v>
      </c>
      <c r="C170" s="42">
        <f>'S5 Maquette'!F170</f>
        <v>0</v>
      </c>
      <c r="D170" s="40"/>
      <c r="E170" s="40"/>
      <c r="F170" s="40"/>
      <c r="G170" s="40"/>
      <c r="H170" s="40"/>
      <c r="I170" s="40"/>
      <c r="J170" s="40"/>
      <c r="K170" s="40"/>
      <c r="L170" s="40"/>
      <c r="M170" s="40"/>
      <c r="N170" s="40"/>
      <c r="O170" s="40"/>
      <c r="P170" s="40"/>
      <c r="Q170" s="40"/>
      <c r="R170" s="40"/>
      <c r="S170" s="40"/>
      <c r="T170" s="40"/>
      <c r="U170" s="40"/>
      <c r="V170" s="45"/>
    </row>
    <row r="171" spans="1:22" ht="30.6" customHeight="1" x14ac:dyDescent="0.3">
      <c r="A171" s="43">
        <f>'S5 Maquette'!B171</f>
        <v>0</v>
      </c>
      <c r="B171" s="43">
        <f>'S5 Maquette'!C171</f>
        <v>0</v>
      </c>
      <c r="C171" s="42">
        <f>'S5 Maquette'!F171</f>
        <v>0</v>
      </c>
      <c r="D171" s="40"/>
      <c r="E171" s="40"/>
      <c r="F171" s="40"/>
      <c r="G171" s="40"/>
      <c r="H171" s="40"/>
      <c r="I171" s="40"/>
      <c r="J171" s="40"/>
      <c r="K171" s="40"/>
      <c r="L171" s="40"/>
      <c r="M171" s="40"/>
      <c r="N171" s="40"/>
      <c r="O171" s="40"/>
      <c r="P171" s="40"/>
      <c r="Q171" s="40"/>
      <c r="R171" s="40"/>
      <c r="S171" s="40"/>
      <c r="T171" s="40"/>
      <c r="U171" s="40"/>
      <c r="V171" s="45"/>
    </row>
    <row r="172" spans="1:22" ht="30.6" customHeight="1" x14ac:dyDescent="0.3">
      <c r="A172" s="43">
        <f>'S5 Maquette'!B172</f>
        <v>0</v>
      </c>
      <c r="B172" s="43">
        <f>'S5 Maquette'!C172</f>
        <v>0</v>
      </c>
      <c r="C172" s="42">
        <f>'S5 Maquette'!F172</f>
        <v>0</v>
      </c>
      <c r="D172" s="40"/>
      <c r="E172" s="40"/>
      <c r="F172" s="40"/>
      <c r="G172" s="40"/>
      <c r="H172" s="40"/>
      <c r="I172" s="40"/>
      <c r="J172" s="40"/>
      <c r="K172" s="40"/>
      <c r="L172" s="40"/>
      <c r="M172" s="40"/>
      <c r="N172" s="40"/>
      <c r="O172" s="40"/>
      <c r="P172" s="40"/>
      <c r="Q172" s="40"/>
      <c r="R172" s="40"/>
      <c r="S172" s="40"/>
      <c r="T172" s="40"/>
      <c r="U172" s="40"/>
      <c r="V172" s="45"/>
    </row>
    <row r="173" spans="1:22" ht="30.6" customHeight="1" x14ac:dyDescent="0.3">
      <c r="A173" s="43">
        <f>'S5 Maquette'!B173</f>
        <v>0</v>
      </c>
      <c r="B173" s="43">
        <f>'S5 Maquette'!C173</f>
        <v>0</v>
      </c>
      <c r="C173" s="42">
        <f>'S5 Maquette'!F173</f>
        <v>0</v>
      </c>
      <c r="D173" s="40"/>
      <c r="E173" s="40"/>
      <c r="F173" s="40"/>
      <c r="G173" s="40"/>
      <c r="H173" s="40"/>
      <c r="I173" s="40"/>
      <c r="J173" s="40"/>
      <c r="K173" s="40"/>
      <c r="L173" s="40"/>
      <c r="M173" s="40"/>
      <c r="N173" s="40"/>
      <c r="O173" s="40"/>
      <c r="P173" s="40"/>
      <c r="Q173" s="40"/>
      <c r="R173" s="40"/>
      <c r="S173" s="40"/>
      <c r="T173" s="40"/>
      <c r="U173" s="40"/>
      <c r="V173" s="45"/>
    </row>
    <row r="174" spans="1:22" ht="30.6" customHeight="1" x14ac:dyDescent="0.3">
      <c r="A174" s="43">
        <f>'S5 Maquette'!B174</f>
        <v>0</v>
      </c>
      <c r="B174" s="43">
        <f>'S5 Maquette'!C174</f>
        <v>0</v>
      </c>
      <c r="C174" s="42">
        <f>'S5 Maquette'!F174</f>
        <v>0</v>
      </c>
      <c r="D174" s="40"/>
      <c r="E174" s="40"/>
      <c r="F174" s="40"/>
      <c r="G174" s="40"/>
      <c r="H174" s="40"/>
      <c r="I174" s="40"/>
      <c r="J174" s="40"/>
      <c r="K174" s="40"/>
      <c r="L174" s="40"/>
      <c r="M174" s="40"/>
      <c r="N174" s="40"/>
      <c r="O174" s="40"/>
      <c r="P174" s="40"/>
      <c r="Q174" s="40"/>
      <c r="R174" s="40"/>
      <c r="S174" s="40"/>
      <c r="T174" s="40"/>
      <c r="U174" s="40"/>
      <c r="V174" s="45"/>
    </row>
    <row r="175" spans="1:22" ht="30.6" customHeight="1" x14ac:dyDescent="0.3">
      <c r="A175" s="43">
        <f>'S5 Maquette'!B175</f>
        <v>0</v>
      </c>
      <c r="B175" s="43">
        <f>'S5 Maquette'!C175</f>
        <v>0</v>
      </c>
      <c r="C175" s="42">
        <f>'S5 Maquette'!F175</f>
        <v>0</v>
      </c>
      <c r="D175" s="40"/>
      <c r="E175" s="40"/>
      <c r="F175" s="40"/>
      <c r="G175" s="40"/>
      <c r="H175" s="40"/>
      <c r="I175" s="40"/>
      <c r="J175" s="40"/>
      <c r="K175" s="40"/>
      <c r="L175" s="40"/>
      <c r="M175" s="40"/>
      <c r="N175" s="40"/>
      <c r="O175" s="40"/>
      <c r="P175" s="40"/>
      <c r="Q175" s="40"/>
      <c r="R175" s="40"/>
      <c r="S175" s="40"/>
      <c r="T175" s="40"/>
      <c r="U175" s="40"/>
      <c r="V175" s="45"/>
    </row>
    <row r="176" spans="1:22" ht="30.6" customHeight="1" x14ac:dyDescent="0.3">
      <c r="A176" s="43">
        <f>'S5 Maquette'!B176</f>
        <v>0</v>
      </c>
      <c r="B176" s="43">
        <f>'S5 Maquette'!C176</f>
        <v>0</v>
      </c>
      <c r="C176" s="42">
        <f>'S5 Maquette'!F176</f>
        <v>0</v>
      </c>
      <c r="D176" s="40"/>
      <c r="E176" s="40"/>
      <c r="F176" s="40"/>
      <c r="G176" s="40"/>
      <c r="H176" s="40"/>
      <c r="I176" s="40"/>
      <c r="J176" s="40"/>
      <c r="K176" s="40"/>
      <c r="L176" s="40"/>
      <c r="M176" s="40"/>
      <c r="N176" s="40"/>
      <c r="O176" s="40"/>
      <c r="P176" s="40"/>
      <c r="Q176" s="40"/>
      <c r="R176" s="40"/>
      <c r="S176" s="40"/>
      <c r="T176" s="40"/>
      <c r="U176" s="40"/>
      <c r="V176" s="45"/>
    </row>
    <row r="177" spans="1:22" ht="30.6" customHeight="1" x14ac:dyDescent="0.3">
      <c r="A177" s="43">
        <f>'S5 Maquette'!B177</f>
        <v>0</v>
      </c>
      <c r="B177" s="43">
        <f>'S5 Maquette'!C177</f>
        <v>0</v>
      </c>
      <c r="C177" s="42">
        <f>'S5 Maquette'!F177</f>
        <v>0</v>
      </c>
      <c r="D177" s="40"/>
      <c r="E177" s="40"/>
      <c r="F177" s="40"/>
      <c r="G177" s="40"/>
      <c r="H177" s="40"/>
      <c r="I177" s="40"/>
      <c r="J177" s="40"/>
      <c r="K177" s="40"/>
      <c r="L177" s="40"/>
      <c r="M177" s="40"/>
      <c r="N177" s="40"/>
      <c r="O177" s="40"/>
      <c r="P177" s="40"/>
      <c r="Q177" s="40"/>
      <c r="R177" s="40"/>
      <c r="S177" s="40"/>
      <c r="T177" s="40"/>
      <c r="U177" s="40"/>
      <c r="V177" s="45"/>
    </row>
    <row r="178" spans="1:22" ht="30.6" customHeight="1" x14ac:dyDescent="0.3">
      <c r="A178" s="43">
        <f>'S5 Maquette'!B178</f>
        <v>0</v>
      </c>
      <c r="B178" s="43">
        <f>'S5 Maquette'!C178</f>
        <v>0</v>
      </c>
      <c r="C178" s="42">
        <f>'S5 Maquette'!F178</f>
        <v>0</v>
      </c>
      <c r="D178" s="40"/>
      <c r="E178" s="40"/>
      <c r="F178" s="40"/>
      <c r="G178" s="40"/>
      <c r="H178" s="40"/>
      <c r="I178" s="40"/>
      <c r="J178" s="40"/>
      <c r="K178" s="40"/>
      <c r="L178" s="40"/>
      <c r="M178" s="40"/>
      <c r="N178" s="40"/>
      <c r="O178" s="40"/>
      <c r="P178" s="40"/>
      <c r="Q178" s="40"/>
      <c r="R178" s="40"/>
      <c r="S178" s="40"/>
      <c r="T178" s="40"/>
      <c r="U178" s="40"/>
      <c r="V178" s="45"/>
    </row>
    <row r="179" spans="1:22" ht="30.6" customHeight="1" x14ac:dyDescent="0.3">
      <c r="A179" s="43">
        <f>'S5 Maquette'!B179</f>
        <v>0</v>
      </c>
      <c r="B179" s="43">
        <f>'S5 Maquette'!C179</f>
        <v>0</v>
      </c>
      <c r="C179" s="42">
        <f>'S5 Maquette'!F179</f>
        <v>0</v>
      </c>
      <c r="D179" s="40"/>
      <c r="E179" s="40"/>
      <c r="F179" s="40"/>
      <c r="G179" s="40"/>
      <c r="H179" s="40"/>
      <c r="I179" s="40"/>
      <c r="J179" s="40"/>
      <c r="K179" s="40"/>
      <c r="L179" s="40"/>
      <c r="M179" s="40"/>
      <c r="N179" s="40"/>
      <c r="O179" s="40"/>
      <c r="P179" s="40"/>
      <c r="Q179" s="40"/>
      <c r="R179" s="40"/>
      <c r="S179" s="40"/>
      <c r="T179" s="40"/>
      <c r="U179" s="40"/>
      <c r="V179" s="45"/>
    </row>
    <row r="180" spans="1:22" ht="30.6" customHeight="1" x14ac:dyDescent="0.3">
      <c r="A180" s="43">
        <f>'S5 Maquette'!B180</f>
        <v>0</v>
      </c>
      <c r="B180" s="43">
        <f>'S5 Maquette'!C180</f>
        <v>0</v>
      </c>
      <c r="C180" s="42">
        <f>'S5 Maquette'!F180</f>
        <v>0</v>
      </c>
      <c r="D180" s="40"/>
      <c r="E180" s="40"/>
      <c r="F180" s="40"/>
      <c r="G180" s="40"/>
      <c r="H180" s="40"/>
      <c r="I180" s="40"/>
      <c r="J180" s="40"/>
      <c r="K180" s="40"/>
      <c r="L180" s="40"/>
      <c r="M180" s="40"/>
      <c r="N180" s="40"/>
      <c r="O180" s="40"/>
      <c r="P180" s="40"/>
      <c r="Q180" s="40"/>
      <c r="R180" s="40"/>
      <c r="S180" s="40"/>
      <c r="T180" s="40"/>
      <c r="U180" s="40"/>
      <c r="V180" s="45"/>
    </row>
    <row r="181" spans="1:22" ht="30.6" customHeight="1" x14ac:dyDescent="0.3">
      <c r="A181" s="43">
        <f>'S5 Maquette'!B181</f>
        <v>0</v>
      </c>
      <c r="B181" s="43">
        <f>'S5 Maquette'!C181</f>
        <v>0</v>
      </c>
      <c r="C181" s="42">
        <f>'S5 Maquette'!F181</f>
        <v>0</v>
      </c>
      <c r="D181" s="40"/>
      <c r="E181" s="40"/>
      <c r="F181" s="40"/>
      <c r="G181" s="40"/>
      <c r="H181" s="40"/>
      <c r="I181" s="40"/>
      <c r="J181" s="40"/>
      <c r="K181" s="40"/>
      <c r="L181" s="40"/>
      <c r="M181" s="40"/>
      <c r="N181" s="40"/>
      <c r="O181" s="40"/>
      <c r="P181" s="40"/>
      <c r="Q181" s="40"/>
      <c r="R181" s="40"/>
      <c r="S181" s="40"/>
      <c r="T181" s="40"/>
      <c r="U181" s="40"/>
      <c r="V181" s="45"/>
    </row>
    <row r="182" spans="1:22" ht="30.6" customHeight="1" x14ac:dyDescent="0.3">
      <c r="A182" s="43">
        <f>'S5 Maquette'!B182</f>
        <v>0</v>
      </c>
      <c r="B182" s="43">
        <f>'S5 Maquette'!C182</f>
        <v>0</v>
      </c>
      <c r="C182" s="42">
        <f>'S5 Maquette'!F182</f>
        <v>0</v>
      </c>
      <c r="D182" s="40"/>
      <c r="E182" s="40"/>
      <c r="F182" s="40"/>
      <c r="G182" s="40"/>
      <c r="H182" s="40"/>
      <c r="I182" s="40"/>
      <c r="J182" s="40"/>
      <c r="K182" s="40"/>
      <c r="L182" s="40"/>
      <c r="M182" s="40"/>
      <c r="N182" s="40"/>
      <c r="O182" s="40"/>
      <c r="P182" s="40"/>
      <c r="Q182" s="40"/>
      <c r="R182" s="40"/>
      <c r="S182" s="40"/>
      <c r="T182" s="40"/>
      <c r="U182" s="40"/>
      <c r="V182" s="45"/>
    </row>
    <row r="183" spans="1:22" ht="30.6" customHeight="1" x14ac:dyDescent="0.3">
      <c r="A183" s="43">
        <f>'S5 Maquette'!B183</f>
        <v>0</v>
      </c>
      <c r="B183" s="43">
        <f>'S5 Maquette'!C183</f>
        <v>0</v>
      </c>
      <c r="C183" s="42">
        <f>'S5 Maquette'!F183</f>
        <v>0</v>
      </c>
      <c r="D183" s="40"/>
      <c r="E183" s="40"/>
      <c r="F183" s="40"/>
      <c r="G183" s="40"/>
      <c r="H183" s="40"/>
      <c r="I183" s="40"/>
      <c r="J183" s="40"/>
      <c r="K183" s="40"/>
      <c r="L183" s="40"/>
      <c r="M183" s="40"/>
      <c r="N183" s="40"/>
      <c r="O183" s="40"/>
      <c r="P183" s="40"/>
      <c r="Q183" s="40"/>
      <c r="R183" s="40"/>
      <c r="S183" s="40"/>
      <c r="T183" s="40"/>
      <c r="U183" s="40"/>
      <c r="V183" s="45"/>
    </row>
    <row r="184" spans="1:22" ht="30.6" customHeight="1" x14ac:dyDescent="0.3">
      <c r="A184" s="43">
        <f>'S5 Maquette'!B184</f>
        <v>0</v>
      </c>
      <c r="B184" s="43">
        <f>'S5 Maquette'!C184</f>
        <v>0</v>
      </c>
      <c r="C184" s="42">
        <f>'S5 Maquette'!F184</f>
        <v>0</v>
      </c>
      <c r="D184" s="40"/>
      <c r="E184" s="40"/>
      <c r="F184" s="40"/>
      <c r="G184" s="40"/>
      <c r="H184" s="40"/>
      <c r="I184" s="40"/>
      <c r="J184" s="40"/>
      <c r="K184" s="40"/>
      <c r="L184" s="40"/>
      <c r="M184" s="40"/>
      <c r="N184" s="40"/>
      <c r="O184" s="40"/>
      <c r="P184" s="40"/>
      <c r="Q184" s="40"/>
      <c r="R184" s="40"/>
      <c r="S184" s="40"/>
      <c r="T184" s="40"/>
      <c r="U184" s="40"/>
      <c r="V184" s="45"/>
    </row>
    <row r="185" spans="1:22" ht="30.6" customHeight="1" x14ac:dyDescent="0.3">
      <c r="A185" s="43">
        <f>'S5 Maquette'!B185</f>
        <v>0</v>
      </c>
      <c r="B185" s="43">
        <f>'S5 Maquette'!C185</f>
        <v>0</v>
      </c>
      <c r="C185" s="42">
        <f>'S5 Maquette'!F185</f>
        <v>0</v>
      </c>
      <c r="D185" s="40"/>
      <c r="E185" s="40"/>
      <c r="F185" s="40"/>
      <c r="G185" s="40"/>
      <c r="H185" s="40"/>
      <c r="I185" s="40"/>
      <c r="J185" s="40"/>
      <c r="K185" s="40"/>
      <c r="L185" s="40"/>
      <c r="M185" s="40"/>
      <c r="N185" s="40"/>
      <c r="O185" s="40"/>
      <c r="P185" s="40"/>
      <c r="Q185" s="40"/>
      <c r="R185" s="40"/>
      <c r="S185" s="40"/>
      <c r="T185" s="40"/>
      <c r="U185" s="40"/>
      <c r="V185" s="45"/>
    </row>
    <row r="186" spans="1:22" ht="30.6" customHeight="1" x14ac:dyDescent="0.3">
      <c r="A186" s="43">
        <f>'S5 Maquette'!B186</f>
        <v>0</v>
      </c>
      <c r="B186" s="43">
        <f>'S5 Maquette'!C186</f>
        <v>0</v>
      </c>
      <c r="C186" s="42">
        <f>'S5 Maquette'!F186</f>
        <v>0</v>
      </c>
      <c r="D186" s="40"/>
      <c r="E186" s="40"/>
      <c r="F186" s="40"/>
      <c r="G186" s="40"/>
      <c r="H186" s="40"/>
      <c r="I186" s="40"/>
      <c r="J186" s="40"/>
      <c r="K186" s="40"/>
      <c r="L186" s="40"/>
      <c r="M186" s="40"/>
      <c r="N186" s="40"/>
      <c r="O186" s="40"/>
      <c r="P186" s="40"/>
      <c r="Q186" s="40"/>
      <c r="R186" s="40"/>
      <c r="S186" s="40"/>
      <c r="T186" s="40"/>
      <c r="U186" s="40"/>
      <c r="V186" s="45"/>
    </row>
    <row r="187" spans="1:22" ht="30.6" customHeight="1" x14ac:dyDescent="0.3">
      <c r="A187" s="43">
        <f>'S5 Maquette'!B187</f>
        <v>0</v>
      </c>
      <c r="B187" s="43">
        <f>'S5 Maquette'!C187</f>
        <v>0</v>
      </c>
      <c r="C187" s="42">
        <f>'S5 Maquette'!F187</f>
        <v>0</v>
      </c>
      <c r="D187" s="40"/>
      <c r="E187" s="40"/>
      <c r="F187" s="40"/>
      <c r="G187" s="40"/>
      <c r="H187" s="40"/>
      <c r="I187" s="40"/>
      <c r="J187" s="40"/>
      <c r="K187" s="40"/>
      <c r="L187" s="40"/>
      <c r="M187" s="40"/>
      <c r="N187" s="40"/>
      <c r="O187" s="40"/>
      <c r="P187" s="40"/>
      <c r="Q187" s="40"/>
      <c r="R187" s="40"/>
      <c r="S187" s="40"/>
      <c r="T187" s="40"/>
      <c r="U187" s="40"/>
      <c r="V187" s="45"/>
    </row>
    <row r="188" spans="1:22" ht="30.6" customHeight="1" x14ac:dyDescent="0.3">
      <c r="A188" s="43">
        <f>'S5 Maquette'!B188</f>
        <v>0</v>
      </c>
      <c r="B188" s="43">
        <f>'S5 Maquette'!C188</f>
        <v>0</v>
      </c>
      <c r="C188" s="42">
        <f>'S5 Maquette'!F188</f>
        <v>0</v>
      </c>
      <c r="D188" s="40"/>
      <c r="E188" s="40"/>
      <c r="F188" s="40"/>
      <c r="G188" s="40"/>
      <c r="H188" s="40"/>
      <c r="I188" s="40"/>
      <c r="J188" s="40"/>
      <c r="K188" s="40"/>
      <c r="L188" s="40"/>
      <c r="M188" s="40"/>
      <c r="N188" s="40"/>
      <c r="O188" s="40"/>
      <c r="P188" s="40"/>
      <c r="Q188" s="40"/>
      <c r="R188" s="40"/>
      <c r="S188" s="40"/>
      <c r="T188" s="40"/>
      <c r="U188" s="40"/>
      <c r="V188" s="45"/>
    </row>
    <row r="189" spans="1:22" ht="30.6" customHeight="1" x14ac:dyDescent="0.3">
      <c r="A189" s="43">
        <f>'S5 Maquette'!B189</f>
        <v>0</v>
      </c>
      <c r="B189" s="43">
        <f>'S5 Maquette'!C189</f>
        <v>0</v>
      </c>
      <c r="C189" s="42">
        <f>'S5 Maquette'!F189</f>
        <v>0</v>
      </c>
      <c r="D189" s="40"/>
      <c r="E189" s="40"/>
      <c r="F189" s="40"/>
      <c r="G189" s="40"/>
      <c r="H189" s="40"/>
      <c r="I189" s="40"/>
      <c r="J189" s="40"/>
      <c r="K189" s="40"/>
      <c r="L189" s="40"/>
      <c r="M189" s="40"/>
      <c r="N189" s="40"/>
      <c r="O189" s="40"/>
      <c r="P189" s="40"/>
      <c r="Q189" s="40"/>
      <c r="R189" s="40"/>
      <c r="S189" s="40"/>
      <c r="T189" s="40"/>
      <c r="U189" s="40"/>
      <c r="V189" s="45"/>
    </row>
    <row r="190" spans="1:22" ht="30.6" customHeight="1" x14ac:dyDescent="0.3">
      <c r="A190" s="43">
        <f>'S5 Maquette'!B190</f>
        <v>0</v>
      </c>
      <c r="B190" s="43">
        <f>'S5 Maquette'!C190</f>
        <v>0</v>
      </c>
      <c r="C190" s="42">
        <f>'S5 Maquette'!F190</f>
        <v>0</v>
      </c>
      <c r="D190" s="40"/>
      <c r="E190" s="40"/>
      <c r="F190" s="40"/>
      <c r="G190" s="40"/>
      <c r="H190" s="40"/>
      <c r="I190" s="40"/>
      <c r="J190" s="40"/>
      <c r="K190" s="40"/>
      <c r="L190" s="40"/>
      <c r="M190" s="40"/>
      <c r="N190" s="40"/>
      <c r="O190" s="40"/>
      <c r="P190" s="40"/>
      <c r="Q190" s="40"/>
      <c r="R190" s="40"/>
      <c r="S190" s="40"/>
      <c r="T190" s="40"/>
      <c r="U190" s="40"/>
      <c r="V190" s="45"/>
    </row>
    <row r="191" spans="1:22" ht="30.6" customHeight="1" x14ac:dyDescent="0.3">
      <c r="A191" s="43">
        <f>'S5 Maquette'!B191</f>
        <v>0</v>
      </c>
      <c r="B191" s="43">
        <f>'S5 Maquette'!C191</f>
        <v>0</v>
      </c>
      <c r="C191" s="42">
        <f>'S5 Maquette'!F191</f>
        <v>0</v>
      </c>
      <c r="D191" s="40"/>
      <c r="E191" s="40"/>
      <c r="F191" s="40"/>
      <c r="G191" s="40"/>
      <c r="H191" s="40"/>
      <c r="I191" s="40"/>
      <c r="J191" s="40"/>
      <c r="K191" s="40"/>
      <c r="L191" s="40"/>
      <c r="M191" s="40"/>
      <c r="N191" s="40"/>
      <c r="O191" s="40"/>
      <c r="P191" s="40"/>
      <c r="Q191" s="40"/>
      <c r="R191" s="40"/>
      <c r="S191" s="40"/>
      <c r="T191" s="40"/>
      <c r="U191" s="40"/>
      <c r="V191" s="45"/>
    </row>
    <row r="192" spans="1:22" ht="30.6" customHeight="1" x14ac:dyDescent="0.3">
      <c r="A192" s="43">
        <f>'S5 Maquette'!B192</f>
        <v>0</v>
      </c>
      <c r="B192" s="43">
        <f>'S5 Maquette'!C192</f>
        <v>0</v>
      </c>
      <c r="C192" s="42">
        <f>'S5 Maquette'!F192</f>
        <v>0</v>
      </c>
      <c r="D192" s="40"/>
      <c r="E192" s="40"/>
      <c r="F192" s="40"/>
      <c r="G192" s="40"/>
      <c r="H192" s="40"/>
      <c r="I192" s="40"/>
      <c r="J192" s="40"/>
      <c r="K192" s="40"/>
      <c r="L192" s="40"/>
      <c r="M192" s="40"/>
      <c r="N192" s="40"/>
      <c r="O192" s="40"/>
      <c r="P192" s="40"/>
      <c r="Q192" s="40"/>
      <c r="R192" s="40"/>
      <c r="S192" s="40"/>
      <c r="T192" s="40"/>
      <c r="U192" s="40"/>
      <c r="V192" s="45"/>
    </row>
    <row r="193" spans="1:22" ht="30.6" customHeight="1" x14ac:dyDescent="0.3">
      <c r="A193" s="43">
        <f>'S5 Maquette'!B193</f>
        <v>0</v>
      </c>
      <c r="B193" s="43">
        <f>'S5 Maquette'!C193</f>
        <v>0</v>
      </c>
      <c r="C193" s="42">
        <f>'S5 Maquette'!F193</f>
        <v>0</v>
      </c>
      <c r="D193" s="40"/>
      <c r="E193" s="40"/>
      <c r="F193" s="40"/>
      <c r="G193" s="40"/>
      <c r="H193" s="40"/>
      <c r="I193" s="40"/>
      <c r="J193" s="40"/>
      <c r="K193" s="40"/>
      <c r="L193" s="40"/>
      <c r="M193" s="40"/>
      <c r="N193" s="40"/>
      <c r="O193" s="40"/>
      <c r="P193" s="40"/>
      <c r="Q193" s="40"/>
      <c r="R193" s="40"/>
      <c r="S193" s="40"/>
      <c r="T193" s="40"/>
      <c r="U193" s="40"/>
      <c r="V193" s="45"/>
    </row>
    <row r="194" spans="1:22" ht="30.6" customHeight="1" x14ac:dyDescent="0.3">
      <c r="A194" s="43">
        <f>'S5 Maquette'!B194</f>
        <v>0</v>
      </c>
      <c r="B194" s="43">
        <f>'S5 Maquette'!C194</f>
        <v>0</v>
      </c>
      <c r="C194" s="42">
        <f>'S5 Maquette'!F194</f>
        <v>0</v>
      </c>
      <c r="D194" s="40"/>
      <c r="E194" s="40"/>
      <c r="F194" s="40"/>
      <c r="G194" s="40"/>
      <c r="H194" s="40"/>
      <c r="I194" s="40"/>
      <c r="J194" s="40"/>
      <c r="K194" s="40"/>
      <c r="L194" s="40"/>
      <c r="M194" s="40"/>
      <c r="N194" s="40"/>
      <c r="O194" s="40"/>
      <c r="P194" s="40"/>
      <c r="Q194" s="40"/>
      <c r="R194" s="40"/>
      <c r="S194" s="40"/>
      <c r="T194" s="40"/>
      <c r="U194" s="40"/>
      <c r="V194" s="45"/>
    </row>
    <row r="195" spans="1:22" ht="30.6" customHeight="1" x14ac:dyDescent="0.3">
      <c r="A195" s="43">
        <f>'S5 Maquette'!B195</f>
        <v>0</v>
      </c>
      <c r="B195" s="43">
        <f>'S5 Maquette'!C195</f>
        <v>0</v>
      </c>
      <c r="C195" s="42">
        <f>'S5 Maquette'!F195</f>
        <v>0</v>
      </c>
      <c r="D195" s="40"/>
      <c r="E195" s="40"/>
      <c r="F195" s="40"/>
      <c r="G195" s="40"/>
      <c r="H195" s="40"/>
      <c r="I195" s="40"/>
      <c r="J195" s="40"/>
      <c r="K195" s="40"/>
      <c r="L195" s="40"/>
      <c r="M195" s="40"/>
      <c r="N195" s="40"/>
      <c r="O195" s="40"/>
      <c r="P195" s="40"/>
      <c r="Q195" s="40"/>
      <c r="R195" s="40"/>
      <c r="S195" s="40"/>
      <c r="T195" s="40"/>
      <c r="U195" s="40"/>
      <c r="V195" s="45"/>
    </row>
    <row r="196" spans="1:22" ht="30.6" customHeight="1" x14ac:dyDescent="0.3">
      <c r="A196" s="43">
        <f>'S5 Maquette'!B196</f>
        <v>0</v>
      </c>
      <c r="B196" s="43">
        <f>'S5 Maquette'!C196</f>
        <v>0</v>
      </c>
      <c r="C196" s="42">
        <f>'S5 Maquette'!F196</f>
        <v>0</v>
      </c>
      <c r="D196" s="40"/>
      <c r="E196" s="40"/>
      <c r="F196" s="40"/>
      <c r="G196" s="40"/>
      <c r="H196" s="40"/>
      <c r="I196" s="40"/>
      <c r="J196" s="40"/>
      <c r="K196" s="40"/>
      <c r="L196" s="40"/>
      <c r="M196" s="40"/>
      <c r="N196" s="40"/>
      <c r="O196" s="40"/>
      <c r="P196" s="40"/>
      <c r="Q196" s="40"/>
      <c r="R196" s="40"/>
      <c r="S196" s="40"/>
      <c r="T196" s="40"/>
      <c r="U196" s="40"/>
      <c r="V196" s="45"/>
    </row>
    <row r="197" spans="1:22" ht="30.6" customHeight="1" x14ac:dyDescent="0.3">
      <c r="A197" s="43">
        <f>'S5 Maquette'!B197</f>
        <v>0</v>
      </c>
      <c r="B197" s="43">
        <f>'S5 Maquette'!C197</f>
        <v>0</v>
      </c>
      <c r="C197" s="42">
        <f>'S5 Maquette'!F197</f>
        <v>0</v>
      </c>
      <c r="D197" s="40"/>
      <c r="E197" s="40"/>
      <c r="F197" s="40"/>
      <c r="G197" s="40"/>
      <c r="H197" s="40"/>
      <c r="I197" s="40"/>
      <c r="J197" s="40"/>
      <c r="K197" s="40"/>
      <c r="L197" s="40"/>
      <c r="M197" s="40"/>
      <c r="N197" s="40"/>
      <c r="O197" s="40"/>
      <c r="P197" s="40"/>
      <c r="Q197" s="40"/>
      <c r="R197" s="40"/>
      <c r="S197" s="40"/>
      <c r="T197" s="40"/>
      <c r="U197" s="40"/>
      <c r="V197" s="45"/>
    </row>
    <row r="198" spans="1:22" ht="30.6" customHeight="1" x14ac:dyDescent="0.3">
      <c r="A198" s="43">
        <f>'S5 Maquette'!B198</f>
        <v>0</v>
      </c>
      <c r="B198" s="43">
        <f>'S5 Maquette'!C198</f>
        <v>0</v>
      </c>
      <c r="C198" s="42">
        <f>'S5 Maquette'!F198</f>
        <v>0</v>
      </c>
      <c r="D198" s="40"/>
      <c r="E198" s="40"/>
      <c r="F198" s="40"/>
      <c r="G198" s="40"/>
      <c r="H198" s="40"/>
      <c r="I198" s="40"/>
      <c r="J198" s="40"/>
      <c r="K198" s="40"/>
      <c r="L198" s="40"/>
      <c r="M198" s="40"/>
      <c r="N198" s="40"/>
      <c r="O198" s="40"/>
      <c r="P198" s="40"/>
      <c r="Q198" s="40"/>
      <c r="R198" s="40"/>
      <c r="S198" s="40"/>
      <c r="T198" s="40"/>
      <c r="U198" s="40"/>
      <c r="V198" s="45"/>
    </row>
    <row r="199" spans="1:22" ht="30.6" customHeight="1" x14ac:dyDescent="0.3">
      <c r="A199" s="43">
        <f>'S5 Maquette'!B199</f>
        <v>0</v>
      </c>
      <c r="B199" s="43">
        <f>'S5 Maquette'!C199</f>
        <v>0</v>
      </c>
      <c r="C199" s="42">
        <f>'S5 Maquette'!F199</f>
        <v>0</v>
      </c>
      <c r="D199" s="40"/>
      <c r="E199" s="40"/>
      <c r="F199" s="40"/>
      <c r="G199" s="40"/>
      <c r="H199" s="40"/>
      <c r="I199" s="40"/>
      <c r="J199" s="40"/>
      <c r="K199" s="40"/>
      <c r="L199" s="40"/>
      <c r="M199" s="40"/>
      <c r="N199" s="40"/>
      <c r="O199" s="40"/>
      <c r="P199" s="40"/>
      <c r="Q199" s="40"/>
      <c r="R199" s="40"/>
      <c r="S199" s="40"/>
      <c r="T199" s="40"/>
      <c r="U199" s="40"/>
      <c r="V199" s="45"/>
    </row>
    <row r="200" spans="1:22" ht="30.6" customHeight="1" x14ac:dyDescent="0.3">
      <c r="A200" s="43">
        <f>'S5 Maquette'!B200</f>
        <v>0</v>
      </c>
      <c r="B200" s="43">
        <f>'S5 Maquette'!C200</f>
        <v>0</v>
      </c>
      <c r="C200" s="42">
        <f>'S5 Maquette'!F200</f>
        <v>0</v>
      </c>
      <c r="D200" s="40"/>
      <c r="E200" s="40"/>
      <c r="F200" s="40"/>
      <c r="G200" s="40"/>
      <c r="H200" s="40"/>
      <c r="I200" s="40"/>
      <c r="J200" s="40"/>
      <c r="K200" s="40"/>
      <c r="L200" s="40"/>
      <c r="M200" s="40"/>
      <c r="N200" s="40"/>
      <c r="O200" s="40"/>
      <c r="P200" s="40"/>
      <c r="Q200" s="40"/>
      <c r="R200" s="40"/>
      <c r="S200" s="40"/>
      <c r="T200" s="40"/>
      <c r="U200" s="40"/>
      <c r="V200" s="45"/>
    </row>
    <row r="201" spans="1:22" ht="30.6" customHeight="1" x14ac:dyDescent="0.3">
      <c r="A201" s="43">
        <f>'S5 Maquette'!B201</f>
        <v>0</v>
      </c>
      <c r="B201" s="43">
        <f>'S5 Maquette'!C201</f>
        <v>0</v>
      </c>
      <c r="C201" s="42">
        <f>'S5 Maquette'!F201</f>
        <v>0</v>
      </c>
      <c r="D201" s="40"/>
      <c r="E201" s="40"/>
      <c r="F201" s="40"/>
      <c r="G201" s="40"/>
      <c r="H201" s="40"/>
      <c r="I201" s="40"/>
      <c r="J201" s="40"/>
      <c r="K201" s="40"/>
      <c r="L201" s="40"/>
      <c r="M201" s="40"/>
      <c r="N201" s="40"/>
      <c r="O201" s="40"/>
      <c r="P201" s="40"/>
      <c r="Q201" s="40"/>
      <c r="R201" s="40"/>
      <c r="S201" s="40"/>
      <c r="T201" s="40"/>
      <c r="U201" s="40"/>
      <c r="V201" s="45"/>
    </row>
    <row r="202" spans="1:22" ht="30.6" customHeight="1" x14ac:dyDescent="0.3">
      <c r="A202" s="43">
        <f>'S5 Maquette'!B202</f>
        <v>0</v>
      </c>
      <c r="B202" s="43">
        <f>'S5 Maquette'!C202</f>
        <v>0</v>
      </c>
      <c r="C202" s="42">
        <f>'S5 Maquette'!F202</f>
        <v>0</v>
      </c>
      <c r="D202" s="40"/>
      <c r="E202" s="40"/>
      <c r="F202" s="40"/>
      <c r="G202" s="40"/>
      <c r="H202" s="40"/>
      <c r="I202" s="40"/>
      <c r="J202" s="40"/>
      <c r="K202" s="40"/>
      <c r="L202" s="40"/>
      <c r="M202" s="40"/>
      <c r="N202" s="40"/>
      <c r="O202" s="40"/>
      <c r="P202" s="40"/>
      <c r="Q202" s="40"/>
      <c r="R202" s="40"/>
      <c r="S202" s="40"/>
      <c r="T202" s="40"/>
      <c r="U202" s="40"/>
      <c r="V202" s="45"/>
    </row>
    <row r="203" spans="1:22" ht="30.6" customHeight="1" x14ac:dyDescent="0.3">
      <c r="A203" s="43">
        <f>'S5 Maquette'!B203</f>
        <v>0</v>
      </c>
      <c r="B203" s="43">
        <f>'S5 Maquette'!C203</f>
        <v>0</v>
      </c>
      <c r="C203" s="42">
        <f>'S5 Maquette'!F203</f>
        <v>0</v>
      </c>
      <c r="D203" s="40"/>
      <c r="E203" s="40"/>
      <c r="F203" s="40"/>
      <c r="G203" s="40"/>
      <c r="H203" s="40"/>
      <c r="I203" s="40"/>
      <c r="J203" s="40"/>
      <c r="K203" s="40"/>
      <c r="L203" s="40"/>
      <c r="M203" s="40"/>
      <c r="N203" s="40"/>
      <c r="O203" s="40"/>
      <c r="P203" s="40"/>
      <c r="Q203" s="40"/>
      <c r="R203" s="40"/>
      <c r="S203" s="40"/>
      <c r="T203" s="40"/>
      <c r="U203" s="40"/>
      <c r="V203" s="45"/>
    </row>
    <row r="204" spans="1:22" ht="30.6" customHeight="1" x14ac:dyDescent="0.3">
      <c r="A204" s="43">
        <f>'S5 Maquette'!B204</f>
        <v>0</v>
      </c>
      <c r="B204" s="43">
        <f>'S5 Maquette'!C204</f>
        <v>0</v>
      </c>
      <c r="C204" s="42">
        <f>'S5 Maquette'!F204</f>
        <v>0</v>
      </c>
      <c r="D204" s="40"/>
      <c r="E204" s="40"/>
      <c r="F204" s="40"/>
      <c r="G204" s="40"/>
      <c r="H204" s="40"/>
      <c r="I204" s="40"/>
      <c r="J204" s="40"/>
      <c r="K204" s="40"/>
      <c r="L204" s="40"/>
      <c r="M204" s="40"/>
      <c r="N204" s="40"/>
      <c r="O204" s="40"/>
      <c r="P204" s="40"/>
      <c r="Q204" s="40"/>
      <c r="R204" s="40"/>
      <c r="S204" s="40"/>
      <c r="T204" s="40"/>
      <c r="U204" s="40"/>
      <c r="V204" s="45"/>
    </row>
    <row r="205" spans="1:22" ht="30.6" customHeight="1" x14ac:dyDescent="0.3">
      <c r="A205" s="43">
        <f>'S5 Maquette'!B205</f>
        <v>0</v>
      </c>
      <c r="B205" s="43">
        <f>'S5 Maquette'!C205</f>
        <v>0</v>
      </c>
      <c r="C205" s="42">
        <f>'S5 Maquette'!F205</f>
        <v>0</v>
      </c>
      <c r="D205" s="40"/>
      <c r="E205" s="40"/>
      <c r="F205" s="40"/>
      <c r="G205" s="40"/>
      <c r="H205" s="40"/>
      <c r="I205" s="40"/>
      <c r="J205" s="40"/>
      <c r="K205" s="40"/>
      <c r="L205" s="40"/>
      <c r="M205" s="40"/>
      <c r="N205" s="40"/>
      <c r="O205" s="40"/>
      <c r="P205" s="40"/>
      <c r="Q205" s="40"/>
      <c r="R205" s="40"/>
      <c r="S205" s="40"/>
      <c r="T205" s="40"/>
      <c r="U205" s="40"/>
      <c r="V205" s="45"/>
    </row>
    <row r="206" spans="1:22" ht="30.6" customHeight="1" x14ac:dyDescent="0.3">
      <c r="A206" s="43">
        <f>'S5 Maquette'!B206</f>
        <v>0</v>
      </c>
      <c r="B206" s="43">
        <f>'S5 Maquette'!C206</f>
        <v>0</v>
      </c>
      <c r="C206" s="42">
        <f>'S5 Maquette'!F206</f>
        <v>0</v>
      </c>
      <c r="D206" s="40"/>
      <c r="E206" s="40"/>
      <c r="F206" s="40"/>
      <c r="G206" s="40"/>
      <c r="H206" s="40"/>
      <c r="I206" s="40"/>
      <c r="J206" s="40"/>
      <c r="K206" s="40"/>
      <c r="L206" s="40"/>
      <c r="M206" s="40"/>
      <c r="N206" s="40"/>
      <c r="O206" s="40"/>
      <c r="P206" s="40"/>
      <c r="Q206" s="40"/>
      <c r="R206" s="40"/>
      <c r="S206" s="40"/>
      <c r="T206" s="40"/>
      <c r="U206" s="40"/>
      <c r="V206" s="45"/>
    </row>
    <row r="207" spans="1:22" ht="30.6" customHeight="1" x14ac:dyDescent="0.3">
      <c r="A207" s="43">
        <f>'S5 Maquette'!B207</f>
        <v>0</v>
      </c>
      <c r="B207" s="43">
        <f>'S5 Maquette'!C207</f>
        <v>0</v>
      </c>
      <c r="C207" s="42">
        <f>'S5 Maquette'!F207</f>
        <v>0</v>
      </c>
      <c r="D207" s="40"/>
      <c r="E207" s="40"/>
      <c r="F207" s="40"/>
      <c r="G207" s="40"/>
      <c r="H207" s="40"/>
      <c r="I207" s="40"/>
      <c r="J207" s="40"/>
      <c r="K207" s="40"/>
      <c r="L207" s="40"/>
      <c r="M207" s="40"/>
      <c r="N207" s="40"/>
      <c r="O207" s="40"/>
      <c r="P207" s="40"/>
      <c r="Q207" s="40"/>
      <c r="R207" s="40"/>
      <c r="S207" s="40"/>
      <c r="T207" s="40"/>
      <c r="U207" s="40"/>
      <c r="V207" s="45"/>
    </row>
    <row r="208" spans="1:22" ht="30.6" customHeight="1" x14ac:dyDescent="0.3">
      <c r="A208" s="43">
        <f>'S5 Maquette'!B208</f>
        <v>0</v>
      </c>
      <c r="B208" s="43">
        <f>'S5 Maquette'!C208</f>
        <v>0</v>
      </c>
      <c r="C208" s="42">
        <f>'S5 Maquette'!F208</f>
        <v>0</v>
      </c>
      <c r="D208" s="40"/>
      <c r="E208" s="40"/>
      <c r="F208" s="40"/>
      <c r="G208" s="40"/>
      <c r="H208" s="40"/>
      <c r="I208" s="40"/>
      <c r="J208" s="40"/>
      <c r="K208" s="40"/>
      <c r="L208" s="40"/>
      <c r="M208" s="40"/>
      <c r="N208" s="40"/>
      <c r="O208" s="40"/>
      <c r="P208" s="40"/>
      <c r="Q208" s="40"/>
      <c r="R208" s="40"/>
      <c r="S208" s="40"/>
      <c r="T208" s="40"/>
      <c r="U208" s="40"/>
      <c r="V208" s="45"/>
    </row>
    <row r="209" spans="1:22" ht="30.6" customHeight="1" x14ac:dyDescent="0.3">
      <c r="A209" s="43">
        <f>'S5 Maquette'!B209</f>
        <v>0</v>
      </c>
      <c r="B209" s="43">
        <f>'S5 Maquette'!C209</f>
        <v>0</v>
      </c>
      <c r="C209" s="42">
        <f>'S5 Maquette'!F209</f>
        <v>0</v>
      </c>
      <c r="D209" s="40"/>
      <c r="E209" s="40"/>
      <c r="F209" s="40"/>
      <c r="G209" s="40"/>
      <c r="H209" s="40"/>
      <c r="I209" s="40"/>
      <c r="J209" s="40"/>
      <c r="K209" s="40"/>
      <c r="L209" s="40"/>
      <c r="M209" s="40"/>
      <c r="N209" s="40"/>
      <c r="O209" s="40"/>
      <c r="P209" s="40"/>
      <c r="Q209" s="40"/>
      <c r="R209" s="40"/>
      <c r="S209" s="40"/>
      <c r="T209" s="40"/>
      <c r="U209" s="40"/>
      <c r="V209" s="45"/>
    </row>
    <row r="210" spans="1:22" ht="30.6" customHeight="1" x14ac:dyDescent="0.3">
      <c r="A210" s="43">
        <f>'S5 Maquette'!B210</f>
        <v>0</v>
      </c>
      <c r="B210" s="43">
        <f>'S5 Maquette'!C210</f>
        <v>0</v>
      </c>
      <c r="C210" s="42">
        <f>'S5 Maquette'!F210</f>
        <v>0</v>
      </c>
      <c r="D210" s="40"/>
      <c r="E210" s="40"/>
      <c r="F210" s="40"/>
      <c r="G210" s="40"/>
      <c r="H210" s="40"/>
      <c r="I210" s="40"/>
      <c r="J210" s="40"/>
      <c r="K210" s="40"/>
      <c r="L210" s="40"/>
      <c r="M210" s="40"/>
      <c r="N210" s="40"/>
      <c r="O210" s="40"/>
      <c r="P210" s="40"/>
      <c r="Q210" s="40"/>
      <c r="R210" s="40"/>
      <c r="S210" s="40"/>
      <c r="T210" s="40"/>
      <c r="U210" s="40"/>
      <c r="V210" s="45"/>
    </row>
    <row r="211" spans="1:22" ht="30.6" customHeight="1" x14ac:dyDescent="0.3">
      <c r="A211" s="43">
        <f>'S5 Maquette'!B211</f>
        <v>0</v>
      </c>
      <c r="B211" s="43">
        <f>'S5 Maquette'!C211</f>
        <v>0</v>
      </c>
      <c r="C211" s="42">
        <f>'S5 Maquette'!F211</f>
        <v>0</v>
      </c>
      <c r="D211" s="40"/>
      <c r="E211" s="40"/>
      <c r="F211" s="40"/>
      <c r="G211" s="40"/>
      <c r="H211" s="40"/>
      <c r="I211" s="40"/>
      <c r="J211" s="40"/>
      <c r="K211" s="40"/>
      <c r="L211" s="40"/>
      <c r="M211" s="40"/>
      <c r="N211" s="40"/>
      <c r="O211" s="40"/>
      <c r="P211" s="40"/>
      <c r="Q211" s="40"/>
      <c r="R211" s="40"/>
      <c r="S211" s="40"/>
      <c r="T211" s="40"/>
      <c r="U211" s="40"/>
      <c r="V211" s="45"/>
    </row>
    <row r="212" spans="1:22" ht="30.6" customHeight="1" x14ac:dyDescent="0.3">
      <c r="A212" s="43">
        <f>'S5 Maquette'!B212</f>
        <v>0</v>
      </c>
      <c r="B212" s="43">
        <f>'S5 Maquette'!C212</f>
        <v>0</v>
      </c>
      <c r="C212" s="42">
        <f>'S5 Maquette'!F212</f>
        <v>0</v>
      </c>
      <c r="D212" s="40"/>
      <c r="E212" s="40"/>
      <c r="F212" s="40"/>
      <c r="G212" s="40"/>
      <c r="H212" s="40"/>
      <c r="I212" s="40"/>
      <c r="J212" s="40"/>
      <c r="K212" s="40"/>
      <c r="L212" s="40"/>
      <c r="M212" s="40"/>
      <c r="N212" s="40"/>
      <c r="O212" s="40"/>
      <c r="P212" s="40"/>
      <c r="Q212" s="40"/>
      <c r="R212" s="40"/>
      <c r="S212" s="40"/>
      <c r="T212" s="40"/>
      <c r="U212" s="40"/>
      <c r="V212" s="45"/>
    </row>
    <row r="213" spans="1:22" ht="30.6" customHeight="1" x14ac:dyDescent="0.3">
      <c r="A213" s="43">
        <f>'S5 Maquette'!B213</f>
        <v>0</v>
      </c>
      <c r="B213" s="43">
        <f>'S5 Maquette'!C213</f>
        <v>0</v>
      </c>
      <c r="C213" s="42">
        <f>'S5 Maquette'!F213</f>
        <v>0</v>
      </c>
      <c r="D213" s="40"/>
      <c r="E213" s="40"/>
      <c r="F213" s="40"/>
      <c r="G213" s="40"/>
      <c r="H213" s="40"/>
      <c r="I213" s="40"/>
      <c r="J213" s="40"/>
      <c r="K213" s="40"/>
      <c r="L213" s="40"/>
      <c r="M213" s="40"/>
      <c r="N213" s="40"/>
      <c r="O213" s="40"/>
      <c r="P213" s="40"/>
      <c r="Q213" s="40"/>
      <c r="R213" s="40"/>
      <c r="S213" s="40"/>
      <c r="T213" s="40"/>
      <c r="U213" s="40"/>
      <c r="V213" s="45"/>
    </row>
    <row r="214" spans="1:22" ht="30.6" customHeight="1" x14ac:dyDescent="0.3">
      <c r="A214" s="43">
        <f>'S5 Maquette'!B214</f>
        <v>0</v>
      </c>
      <c r="B214" s="43">
        <f>'S5 Maquette'!C214</f>
        <v>0</v>
      </c>
      <c r="C214" s="42">
        <f>'S5 Maquette'!F214</f>
        <v>0</v>
      </c>
      <c r="D214" s="40"/>
      <c r="E214" s="40"/>
      <c r="F214" s="40"/>
      <c r="G214" s="40"/>
      <c r="H214" s="40"/>
      <c r="I214" s="40"/>
      <c r="J214" s="40"/>
      <c r="K214" s="40"/>
      <c r="L214" s="40"/>
      <c r="M214" s="40"/>
      <c r="N214" s="40"/>
      <c r="O214" s="40"/>
      <c r="P214" s="40"/>
      <c r="Q214" s="40"/>
      <c r="R214" s="40"/>
      <c r="S214" s="40"/>
      <c r="T214" s="40"/>
      <c r="U214" s="40"/>
      <c r="V214" s="45"/>
    </row>
    <row r="215" spans="1:22" ht="30.6" customHeight="1" x14ac:dyDescent="0.3">
      <c r="A215" s="43">
        <f>'S5 Maquette'!B215</f>
        <v>0</v>
      </c>
      <c r="B215" s="43">
        <f>'S5 Maquette'!C215</f>
        <v>0</v>
      </c>
      <c r="C215" s="42">
        <f>'S5 Maquette'!F215</f>
        <v>0</v>
      </c>
      <c r="D215" s="40"/>
      <c r="E215" s="40"/>
      <c r="F215" s="40"/>
      <c r="G215" s="40"/>
      <c r="H215" s="40"/>
      <c r="I215" s="40"/>
      <c r="J215" s="40"/>
      <c r="K215" s="40"/>
      <c r="L215" s="40"/>
      <c r="M215" s="40"/>
      <c r="N215" s="40"/>
      <c r="O215" s="40"/>
      <c r="P215" s="40"/>
      <c r="Q215" s="40"/>
      <c r="R215" s="40"/>
      <c r="S215" s="40"/>
      <c r="T215" s="40"/>
      <c r="U215" s="40"/>
      <c r="V215" s="45"/>
    </row>
    <row r="216" spans="1:22" ht="30.6" customHeight="1" x14ac:dyDescent="0.3">
      <c r="A216" s="43">
        <f>'S5 Maquette'!B216</f>
        <v>0</v>
      </c>
      <c r="B216" s="43">
        <f>'S5 Maquette'!C216</f>
        <v>0</v>
      </c>
      <c r="C216" s="42">
        <f>'S5 Maquette'!F216</f>
        <v>0</v>
      </c>
      <c r="D216" s="40"/>
      <c r="E216" s="40"/>
      <c r="F216" s="40"/>
      <c r="G216" s="40"/>
      <c r="H216" s="40"/>
      <c r="I216" s="40"/>
      <c r="J216" s="40"/>
      <c r="K216" s="40"/>
      <c r="L216" s="40"/>
      <c r="M216" s="40"/>
      <c r="N216" s="40"/>
      <c r="O216" s="40"/>
      <c r="P216" s="40"/>
      <c r="Q216" s="40"/>
      <c r="R216" s="40"/>
      <c r="S216" s="40"/>
      <c r="T216" s="40"/>
      <c r="U216" s="40"/>
      <c r="V216" s="45"/>
    </row>
    <row r="217" spans="1:22" ht="30.6" customHeight="1" x14ac:dyDescent="0.3">
      <c r="A217" s="43">
        <f>'S5 Maquette'!B217</f>
        <v>0</v>
      </c>
      <c r="B217" s="43">
        <f>'S5 Maquette'!C217</f>
        <v>0</v>
      </c>
      <c r="C217" s="42">
        <f>'S5 Maquette'!F217</f>
        <v>0</v>
      </c>
      <c r="D217" s="40"/>
      <c r="E217" s="40"/>
      <c r="F217" s="40"/>
      <c r="G217" s="40"/>
      <c r="H217" s="40"/>
      <c r="I217" s="40"/>
      <c r="J217" s="40"/>
      <c r="K217" s="40"/>
      <c r="L217" s="40"/>
      <c r="M217" s="40"/>
      <c r="N217" s="40"/>
      <c r="O217" s="40"/>
      <c r="P217" s="40"/>
      <c r="Q217" s="40"/>
      <c r="R217" s="40"/>
      <c r="S217" s="40"/>
      <c r="T217" s="40"/>
      <c r="U217" s="40"/>
      <c r="V217" s="45"/>
    </row>
    <row r="218" spans="1:22" ht="30.6" customHeight="1" x14ac:dyDescent="0.3">
      <c r="A218" s="43">
        <f>'S5 Maquette'!B218</f>
        <v>0</v>
      </c>
      <c r="B218" s="43">
        <f>'S5 Maquette'!C218</f>
        <v>0</v>
      </c>
      <c r="C218" s="42">
        <f>'S5 Maquette'!F218</f>
        <v>0</v>
      </c>
      <c r="D218" s="40"/>
      <c r="E218" s="40"/>
      <c r="F218" s="40"/>
      <c r="G218" s="40"/>
      <c r="H218" s="40"/>
      <c r="I218" s="40"/>
      <c r="J218" s="40"/>
      <c r="K218" s="40"/>
      <c r="L218" s="40"/>
      <c r="M218" s="40"/>
      <c r="N218" s="40"/>
      <c r="O218" s="40"/>
      <c r="P218" s="40"/>
      <c r="Q218" s="40"/>
      <c r="R218" s="40"/>
      <c r="S218" s="40"/>
      <c r="T218" s="40"/>
      <c r="U218" s="40"/>
      <c r="V218" s="45"/>
    </row>
    <row r="219" spans="1:22" ht="30.6" customHeight="1" x14ac:dyDescent="0.3">
      <c r="A219" s="43">
        <f>'S5 Maquette'!B219</f>
        <v>0</v>
      </c>
      <c r="B219" s="43">
        <f>'S5 Maquette'!C219</f>
        <v>0</v>
      </c>
      <c r="C219" s="42">
        <f>'S5 Maquette'!F219</f>
        <v>0</v>
      </c>
      <c r="D219" s="40"/>
      <c r="E219" s="40"/>
      <c r="F219" s="40"/>
      <c r="G219" s="40"/>
      <c r="H219" s="40"/>
      <c r="I219" s="40"/>
      <c r="J219" s="40"/>
      <c r="K219" s="40"/>
      <c r="L219" s="40"/>
      <c r="M219" s="40"/>
      <c r="N219" s="40"/>
      <c r="O219" s="40"/>
      <c r="P219" s="40"/>
      <c r="Q219" s="40"/>
      <c r="R219" s="40"/>
      <c r="S219" s="40"/>
      <c r="T219" s="40"/>
      <c r="U219" s="40"/>
      <c r="V219" s="45"/>
    </row>
    <row r="220" spans="1:22" ht="30.6" customHeight="1" x14ac:dyDescent="0.3">
      <c r="A220" s="43">
        <f>'S5 Maquette'!B220</f>
        <v>0</v>
      </c>
      <c r="B220" s="43">
        <f>'S5 Maquette'!C220</f>
        <v>0</v>
      </c>
      <c r="C220" s="42">
        <f>'S5 Maquette'!F220</f>
        <v>0</v>
      </c>
      <c r="D220" s="40"/>
      <c r="E220" s="40"/>
      <c r="F220" s="40"/>
      <c r="G220" s="40"/>
      <c r="H220" s="40"/>
      <c r="I220" s="40"/>
      <c r="J220" s="40"/>
      <c r="K220" s="40"/>
      <c r="L220" s="40"/>
      <c r="M220" s="40"/>
      <c r="N220" s="40"/>
      <c r="O220" s="40"/>
      <c r="P220" s="40"/>
      <c r="Q220" s="40"/>
      <c r="R220" s="40"/>
      <c r="S220" s="40"/>
      <c r="T220" s="40"/>
      <c r="U220" s="40"/>
      <c r="V220" s="45"/>
    </row>
    <row r="221" spans="1:22" ht="30.6" customHeight="1" x14ac:dyDescent="0.3">
      <c r="A221" s="43">
        <f>'S5 Maquette'!B221</f>
        <v>0</v>
      </c>
      <c r="B221" s="43">
        <f>'S5 Maquette'!C221</f>
        <v>0</v>
      </c>
      <c r="C221" s="42">
        <f>'S5 Maquette'!F221</f>
        <v>0</v>
      </c>
      <c r="D221" s="40"/>
      <c r="E221" s="40"/>
      <c r="F221" s="40"/>
      <c r="G221" s="40"/>
      <c r="H221" s="40"/>
      <c r="I221" s="40"/>
      <c r="J221" s="40"/>
      <c r="K221" s="40"/>
      <c r="L221" s="40"/>
      <c r="M221" s="40"/>
      <c r="N221" s="40"/>
      <c r="O221" s="40"/>
      <c r="P221" s="40"/>
      <c r="Q221" s="40"/>
      <c r="R221" s="40"/>
      <c r="S221" s="40"/>
      <c r="T221" s="40"/>
      <c r="U221" s="40"/>
      <c r="V221" s="45"/>
    </row>
    <row r="222" spans="1:22" ht="30.6" customHeight="1" x14ac:dyDescent="0.3">
      <c r="A222" s="43">
        <f>'S5 Maquette'!B222</f>
        <v>0</v>
      </c>
      <c r="B222" s="43">
        <f>'S5 Maquette'!C222</f>
        <v>0</v>
      </c>
      <c r="C222" s="42">
        <f>'S5 Maquette'!F222</f>
        <v>0</v>
      </c>
      <c r="D222" s="40"/>
      <c r="E222" s="40"/>
      <c r="F222" s="40"/>
      <c r="G222" s="40"/>
      <c r="H222" s="40"/>
      <c r="I222" s="40"/>
      <c r="J222" s="40"/>
      <c r="K222" s="40"/>
      <c r="L222" s="40"/>
      <c r="M222" s="40"/>
      <c r="N222" s="40"/>
      <c r="O222" s="40"/>
      <c r="P222" s="40"/>
      <c r="Q222" s="40"/>
      <c r="R222" s="40"/>
      <c r="S222" s="40"/>
      <c r="T222" s="40"/>
      <c r="U222" s="40"/>
      <c r="V222" s="45"/>
    </row>
    <row r="223" spans="1:22" ht="30.6" customHeight="1" x14ac:dyDescent="0.3">
      <c r="A223" s="43">
        <f>'S5 Maquette'!B223</f>
        <v>0</v>
      </c>
      <c r="B223" s="43">
        <f>'S5 Maquette'!C223</f>
        <v>0</v>
      </c>
      <c r="C223" s="42">
        <f>'S5 Maquette'!F223</f>
        <v>0</v>
      </c>
      <c r="D223" s="40"/>
      <c r="E223" s="40"/>
      <c r="F223" s="40"/>
      <c r="G223" s="40"/>
      <c r="H223" s="40"/>
      <c r="I223" s="40"/>
      <c r="J223" s="40"/>
      <c r="K223" s="40"/>
      <c r="L223" s="40"/>
      <c r="M223" s="40"/>
      <c r="N223" s="40"/>
      <c r="O223" s="40"/>
      <c r="P223" s="40"/>
      <c r="Q223" s="40"/>
      <c r="R223" s="40"/>
      <c r="S223" s="40"/>
      <c r="T223" s="40"/>
      <c r="U223" s="40"/>
      <c r="V223" s="45"/>
    </row>
    <row r="224" spans="1:22" ht="30.6" customHeight="1" x14ac:dyDescent="0.3">
      <c r="A224" s="43">
        <f>'S5 Maquette'!B224</f>
        <v>0</v>
      </c>
      <c r="B224" s="43">
        <f>'S5 Maquette'!C224</f>
        <v>0</v>
      </c>
      <c r="C224" s="42">
        <f>'S5 Maquette'!F224</f>
        <v>0</v>
      </c>
      <c r="D224" s="40"/>
      <c r="E224" s="40"/>
      <c r="F224" s="40"/>
      <c r="G224" s="40"/>
      <c r="H224" s="40"/>
      <c r="I224" s="40"/>
      <c r="J224" s="40"/>
      <c r="K224" s="40"/>
      <c r="L224" s="40"/>
      <c r="M224" s="40"/>
      <c r="N224" s="40"/>
      <c r="O224" s="40"/>
      <c r="P224" s="40"/>
      <c r="Q224" s="40"/>
      <c r="R224" s="40"/>
      <c r="S224" s="40"/>
      <c r="T224" s="40"/>
      <c r="U224" s="40"/>
      <c r="V224" s="45"/>
    </row>
    <row r="225" spans="1:22" ht="30.6" customHeight="1" x14ac:dyDescent="0.3">
      <c r="A225" s="43">
        <f>'S5 Maquette'!B225</f>
        <v>0</v>
      </c>
      <c r="B225" s="43">
        <f>'S5 Maquette'!C225</f>
        <v>0</v>
      </c>
      <c r="C225" s="42">
        <f>'S5 Maquette'!F225</f>
        <v>0</v>
      </c>
      <c r="D225" s="40"/>
      <c r="E225" s="40"/>
      <c r="F225" s="40"/>
      <c r="G225" s="40"/>
      <c r="H225" s="40"/>
      <c r="I225" s="40"/>
      <c r="J225" s="40"/>
      <c r="K225" s="40"/>
      <c r="L225" s="40"/>
      <c r="M225" s="40"/>
      <c r="N225" s="40"/>
      <c r="O225" s="40"/>
      <c r="P225" s="40"/>
      <c r="Q225" s="40"/>
      <c r="R225" s="40"/>
      <c r="S225" s="40"/>
      <c r="T225" s="40"/>
      <c r="U225" s="40"/>
      <c r="V225" s="45"/>
    </row>
    <row r="226" spans="1:22" ht="30.6" customHeight="1" x14ac:dyDescent="0.3">
      <c r="A226" s="43">
        <f>'S5 Maquette'!B226</f>
        <v>0</v>
      </c>
      <c r="B226" s="43">
        <f>'S5 Maquette'!C226</f>
        <v>0</v>
      </c>
      <c r="C226" s="42">
        <f>'S5 Maquette'!F226</f>
        <v>0</v>
      </c>
      <c r="D226" s="40"/>
      <c r="E226" s="40"/>
      <c r="F226" s="40"/>
      <c r="G226" s="40"/>
      <c r="H226" s="40"/>
      <c r="I226" s="40"/>
      <c r="J226" s="40"/>
      <c r="K226" s="40"/>
      <c r="L226" s="40"/>
      <c r="M226" s="40"/>
      <c r="N226" s="40"/>
      <c r="O226" s="40"/>
      <c r="P226" s="40"/>
      <c r="Q226" s="40"/>
      <c r="R226" s="40"/>
      <c r="S226" s="40"/>
      <c r="T226" s="40"/>
      <c r="U226" s="40"/>
      <c r="V226" s="45"/>
    </row>
    <row r="227" spans="1:22" ht="30.6" customHeight="1" x14ac:dyDescent="0.3">
      <c r="A227" s="43">
        <f>'S5 Maquette'!B227</f>
        <v>0</v>
      </c>
      <c r="B227" s="43">
        <f>'S5 Maquette'!C227</f>
        <v>0</v>
      </c>
      <c r="C227" s="42">
        <f>'S5 Maquette'!F227</f>
        <v>0</v>
      </c>
      <c r="D227" s="40"/>
      <c r="E227" s="40"/>
      <c r="F227" s="40"/>
      <c r="G227" s="40"/>
      <c r="H227" s="40"/>
      <c r="I227" s="40"/>
      <c r="J227" s="40"/>
      <c r="K227" s="40"/>
      <c r="L227" s="40"/>
      <c r="M227" s="40"/>
      <c r="N227" s="40"/>
      <c r="O227" s="40"/>
      <c r="P227" s="40"/>
      <c r="Q227" s="40"/>
      <c r="R227" s="40"/>
      <c r="S227" s="40"/>
      <c r="T227" s="40"/>
      <c r="U227" s="40"/>
      <c r="V227" s="45"/>
    </row>
    <row r="228" spans="1:22" ht="30.6" customHeight="1" x14ac:dyDescent="0.3">
      <c r="A228" s="43">
        <f>'S5 Maquette'!B228</f>
        <v>0</v>
      </c>
      <c r="B228" s="43">
        <f>'S5 Maquette'!C228</f>
        <v>0</v>
      </c>
      <c r="C228" s="42">
        <f>'S5 Maquette'!F228</f>
        <v>0</v>
      </c>
      <c r="D228" s="40"/>
      <c r="E228" s="40"/>
      <c r="F228" s="40"/>
      <c r="G228" s="40"/>
      <c r="H228" s="40"/>
      <c r="I228" s="40"/>
      <c r="J228" s="40"/>
      <c r="K228" s="40"/>
      <c r="L228" s="40"/>
      <c r="M228" s="40"/>
      <c r="N228" s="40"/>
      <c r="O228" s="40"/>
      <c r="P228" s="40"/>
      <c r="Q228" s="40"/>
      <c r="R228" s="40"/>
      <c r="S228" s="40"/>
      <c r="T228" s="40"/>
      <c r="U228" s="40"/>
      <c r="V228" s="45"/>
    </row>
    <row r="229" spans="1:22" ht="30.6" customHeight="1" x14ac:dyDescent="0.3">
      <c r="A229" s="43">
        <f>'S5 Maquette'!B229</f>
        <v>0</v>
      </c>
      <c r="B229" s="43">
        <f>'S5 Maquette'!C229</f>
        <v>0</v>
      </c>
      <c r="C229" s="42">
        <f>'S5 Maquette'!F229</f>
        <v>0</v>
      </c>
      <c r="D229" s="40"/>
      <c r="E229" s="40"/>
      <c r="F229" s="40"/>
      <c r="G229" s="40"/>
      <c r="H229" s="40"/>
      <c r="I229" s="40"/>
      <c r="J229" s="40"/>
      <c r="K229" s="40"/>
      <c r="L229" s="40"/>
      <c r="M229" s="40"/>
      <c r="N229" s="40"/>
      <c r="O229" s="40"/>
      <c r="P229" s="40"/>
      <c r="Q229" s="40"/>
      <c r="R229" s="40"/>
      <c r="S229" s="40"/>
      <c r="T229" s="40"/>
      <c r="U229" s="40"/>
      <c r="V229" s="45"/>
    </row>
    <row r="230" spans="1:22" ht="30.6" customHeight="1" x14ac:dyDescent="0.3">
      <c r="A230" s="43">
        <f>'S5 Maquette'!B230</f>
        <v>0</v>
      </c>
      <c r="B230" s="43">
        <f>'S5 Maquette'!C230</f>
        <v>0</v>
      </c>
      <c r="C230" s="42">
        <f>'S5 Maquette'!F230</f>
        <v>0</v>
      </c>
      <c r="D230" s="40"/>
      <c r="E230" s="40"/>
      <c r="F230" s="40"/>
      <c r="G230" s="40"/>
      <c r="H230" s="40"/>
      <c r="I230" s="40"/>
      <c r="J230" s="40"/>
      <c r="K230" s="40"/>
      <c r="L230" s="40"/>
      <c r="M230" s="40"/>
      <c r="N230" s="40"/>
      <c r="O230" s="40"/>
      <c r="P230" s="40"/>
      <c r="Q230" s="40"/>
      <c r="R230" s="40"/>
      <c r="S230" s="40"/>
      <c r="T230" s="40"/>
      <c r="U230" s="40"/>
      <c r="V230" s="45"/>
    </row>
    <row r="231" spans="1:22" ht="30.6" customHeight="1" x14ac:dyDescent="0.3">
      <c r="A231" s="43">
        <f>'S5 Maquette'!B231</f>
        <v>0</v>
      </c>
      <c r="B231" s="43">
        <f>'S5 Maquette'!C231</f>
        <v>0</v>
      </c>
      <c r="C231" s="42">
        <f>'S5 Maquette'!F231</f>
        <v>0</v>
      </c>
      <c r="D231" s="40"/>
      <c r="E231" s="40"/>
      <c r="F231" s="40"/>
      <c r="G231" s="40"/>
      <c r="H231" s="40"/>
      <c r="I231" s="40"/>
      <c r="J231" s="40"/>
      <c r="K231" s="40"/>
      <c r="L231" s="40"/>
      <c r="M231" s="40"/>
      <c r="N231" s="40"/>
      <c r="O231" s="40"/>
      <c r="P231" s="40"/>
      <c r="Q231" s="40"/>
      <c r="R231" s="40"/>
      <c r="S231" s="40"/>
      <c r="T231" s="40"/>
      <c r="U231" s="40"/>
      <c r="V231" s="45"/>
    </row>
    <row r="232" spans="1:22" ht="30.6" customHeight="1" x14ac:dyDescent="0.3">
      <c r="A232" s="43">
        <f>'S5 Maquette'!B232</f>
        <v>0</v>
      </c>
      <c r="B232" s="43">
        <f>'S5 Maquette'!C232</f>
        <v>0</v>
      </c>
      <c r="C232" s="42">
        <f>'S5 Maquette'!F232</f>
        <v>0</v>
      </c>
      <c r="D232" s="40"/>
      <c r="E232" s="40"/>
      <c r="F232" s="40"/>
      <c r="G232" s="40"/>
      <c r="H232" s="40"/>
      <c r="I232" s="40"/>
      <c r="J232" s="40"/>
      <c r="K232" s="40"/>
      <c r="L232" s="40"/>
      <c r="M232" s="40"/>
      <c r="N232" s="40"/>
      <c r="O232" s="40"/>
      <c r="P232" s="40"/>
      <c r="Q232" s="40"/>
      <c r="R232" s="40"/>
      <c r="S232" s="40"/>
      <c r="T232" s="40"/>
      <c r="U232" s="40"/>
      <c r="V232" s="45"/>
    </row>
    <row r="233" spans="1:22" ht="30.6" customHeight="1" x14ac:dyDescent="0.3">
      <c r="A233" s="43">
        <f>'S5 Maquette'!B233</f>
        <v>0</v>
      </c>
      <c r="B233" s="43">
        <f>'S5 Maquette'!C233</f>
        <v>0</v>
      </c>
      <c r="C233" s="42">
        <f>'S5 Maquette'!F233</f>
        <v>0</v>
      </c>
      <c r="D233" s="40"/>
      <c r="E233" s="40"/>
      <c r="F233" s="40"/>
      <c r="G233" s="40"/>
      <c r="H233" s="40"/>
      <c r="I233" s="40"/>
      <c r="J233" s="40"/>
      <c r="K233" s="40"/>
      <c r="L233" s="40"/>
      <c r="M233" s="40"/>
      <c r="N233" s="40"/>
      <c r="O233" s="40"/>
      <c r="P233" s="40"/>
      <c r="Q233" s="40"/>
      <c r="R233" s="40"/>
      <c r="S233" s="40"/>
      <c r="T233" s="40"/>
      <c r="U233" s="40"/>
      <c r="V233" s="45"/>
    </row>
    <row r="234" spans="1:22" ht="30.6" customHeight="1" x14ac:dyDescent="0.3">
      <c r="A234" s="43">
        <f>'S5 Maquette'!B234</f>
        <v>0</v>
      </c>
      <c r="B234" s="43">
        <f>'S5 Maquette'!C234</f>
        <v>0</v>
      </c>
      <c r="C234" s="42">
        <f>'S5 Maquette'!F234</f>
        <v>0</v>
      </c>
      <c r="D234" s="40"/>
      <c r="E234" s="40"/>
      <c r="F234" s="40"/>
      <c r="G234" s="40"/>
      <c r="H234" s="40"/>
      <c r="I234" s="40"/>
      <c r="J234" s="40"/>
      <c r="K234" s="40"/>
      <c r="L234" s="40"/>
      <c r="M234" s="40"/>
      <c r="N234" s="40"/>
      <c r="O234" s="40"/>
      <c r="P234" s="40"/>
      <c r="Q234" s="40"/>
      <c r="R234" s="40"/>
      <c r="S234" s="40"/>
      <c r="T234" s="40"/>
      <c r="U234" s="40"/>
      <c r="V234" s="45"/>
    </row>
    <row r="235" spans="1:22" ht="30.6" customHeight="1" x14ac:dyDescent="0.3">
      <c r="A235" s="43">
        <f>'S5 Maquette'!B235</f>
        <v>0</v>
      </c>
      <c r="B235" s="43">
        <f>'S5 Maquette'!C235</f>
        <v>0</v>
      </c>
      <c r="C235" s="42">
        <f>'S5 Maquette'!F235</f>
        <v>0</v>
      </c>
      <c r="D235" s="40"/>
      <c r="E235" s="40"/>
      <c r="F235" s="40"/>
      <c r="G235" s="40"/>
      <c r="H235" s="40"/>
      <c r="I235" s="40"/>
      <c r="J235" s="40"/>
      <c r="K235" s="40"/>
      <c r="L235" s="40"/>
      <c r="M235" s="40"/>
      <c r="N235" s="40"/>
      <c r="O235" s="40"/>
      <c r="P235" s="40"/>
      <c r="Q235" s="40"/>
      <c r="R235" s="40"/>
      <c r="S235" s="40"/>
      <c r="T235" s="40"/>
      <c r="U235" s="40"/>
      <c r="V235" s="45"/>
    </row>
    <row r="236" spans="1:22" ht="30.6" customHeight="1" x14ac:dyDescent="0.3">
      <c r="A236" s="43">
        <f>'S5 Maquette'!B236</f>
        <v>0</v>
      </c>
      <c r="B236" s="43">
        <f>'S5 Maquette'!C236</f>
        <v>0</v>
      </c>
      <c r="C236" s="42">
        <f>'S5 Maquette'!F236</f>
        <v>0</v>
      </c>
      <c r="D236" s="40"/>
      <c r="E236" s="40"/>
      <c r="F236" s="40"/>
      <c r="G236" s="40"/>
      <c r="H236" s="40"/>
      <c r="I236" s="40"/>
      <c r="J236" s="40"/>
      <c r="K236" s="40"/>
      <c r="L236" s="40"/>
      <c r="M236" s="40"/>
      <c r="N236" s="40"/>
      <c r="O236" s="40"/>
      <c r="P236" s="40"/>
      <c r="Q236" s="40"/>
      <c r="R236" s="40"/>
      <c r="S236" s="40"/>
      <c r="T236" s="40"/>
      <c r="U236" s="40"/>
      <c r="V236" s="45"/>
    </row>
    <row r="237" spans="1:22" ht="30.6" customHeight="1" x14ac:dyDescent="0.3">
      <c r="A237" s="43">
        <f>'S5 Maquette'!B237</f>
        <v>0</v>
      </c>
      <c r="B237" s="43">
        <f>'S5 Maquette'!C237</f>
        <v>0</v>
      </c>
      <c r="C237" s="42">
        <f>'S5 Maquette'!F237</f>
        <v>0</v>
      </c>
      <c r="D237" s="40"/>
      <c r="E237" s="40"/>
      <c r="F237" s="40"/>
      <c r="G237" s="40"/>
      <c r="H237" s="40"/>
      <c r="I237" s="40"/>
      <c r="J237" s="40"/>
      <c r="K237" s="40"/>
      <c r="L237" s="40"/>
      <c r="M237" s="40"/>
      <c r="N237" s="40"/>
      <c r="O237" s="40"/>
      <c r="P237" s="40"/>
      <c r="Q237" s="40"/>
      <c r="R237" s="40"/>
      <c r="S237" s="40"/>
      <c r="T237" s="40"/>
      <c r="U237" s="40"/>
      <c r="V237" s="45"/>
    </row>
    <row r="238" spans="1:22" ht="30.6" customHeight="1" x14ac:dyDescent="0.3">
      <c r="A238" s="43">
        <f>'S5 Maquette'!B238</f>
        <v>0</v>
      </c>
      <c r="B238" s="43">
        <f>'S5 Maquette'!C238</f>
        <v>0</v>
      </c>
      <c r="C238" s="42">
        <f>'S5 Maquette'!F238</f>
        <v>0</v>
      </c>
      <c r="D238" s="40"/>
      <c r="E238" s="40"/>
      <c r="F238" s="40"/>
      <c r="G238" s="40"/>
      <c r="H238" s="40"/>
      <c r="I238" s="40"/>
      <c r="J238" s="40"/>
      <c r="K238" s="40"/>
      <c r="L238" s="40"/>
      <c r="M238" s="40"/>
      <c r="N238" s="40"/>
      <c r="O238" s="40"/>
      <c r="P238" s="40"/>
      <c r="Q238" s="40"/>
      <c r="R238" s="40"/>
      <c r="S238" s="40"/>
      <c r="T238" s="40"/>
      <c r="U238" s="40"/>
      <c r="V238" s="45"/>
    </row>
    <row r="239" spans="1:22" ht="30.6" customHeight="1" x14ac:dyDescent="0.3">
      <c r="A239" s="43">
        <f>'S5 Maquette'!B239</f>
        <v>0</v>
      </c>
      <c r="B239" s="43">
        <f>'S5 Maquette'!C239</f>
        <v>0</v>
      </c>
      <c r="C239" s="42">
        <f>'S5 Maquette'!F239</f>
        <v>0</v>
      </c>
      <c r="D239" s="40"/>
      <c r="E239" s="40"/>
      <c r="F239" s="40"/>
      <c r="G239" s="40"/>
      <c r="H239" s="40"/>
      <c r="I239" s="40"/>
      <c r="J239" s="40"/>
      <c r="K239" s="40"/>
      <c r="L239" s="40"/>
      <c r="M239" s="40"/>
      <c r="N239" s="40"/>
      <c r="O239" s="40"/>
      <c r="P239" s="40"/>
      <c r="Q239" s="40"/>
      <c r="R239" s="40"/>
      <c r="S239" s="40"/>
      <c r="T239" s="40"/>
      <c r="U239" s="40"/>
      <c r="V239" s="45"/>
    </row>
    <row r="240" spans="1:22" ht="30.6" customHeight="1" x14ac:dyDescent="0.3">
      <c r="A240" s="43">
        <f>'S5 Maquette'!B240</f>
        <v>0</v>
      </c>
      <c r="B240" s="43">
        <f>'S5 Maquette'!C240</f>
        <v>0</v>
      </c>
      <c r="C240" s="42">
        <f>'S5 Maquette'!F240</f>
        <v>0</v>
      </c>
      <c r="D240" s="40"/>
      <c r="E240" s="40"/>
      <c r="F240" s="40"/>
      <c r="G240" s="40"/>
      <c r="H240" s="40"/>
      <c r="I240" s="40"/>
      <c r="J240" s="40"/>
      <c r="K240" s="40"/>
      <c r="L240" s="40"/>
      <c r="M240" s="40"/>
      <c r="N240" s="40"/>
      <c r="O240" s="40"/>
      <c r="P240" s="40"/>
      <c r="Q240" s="40"/>
      <c r="R240" s="40"/>
      <c r="S240" s="40"/>
      <c r="T240" s="40"/>
      <c r="U240" s="40"/>
      <c r="V240" s="45"/>
    </row>
    <row r="241" spans="1:22" ht="30.6" customHeight="1" x14ac:dyDescent="0.3">
      <c r="A241" s="43">
        <f>'S5 Maquette'!B241</f>
        <v>0</v>
      </c>
      <c r="B241" s="43">
        <f>'S5 Maquette'!C241</f>
        <v>0</v>
      </c>
      <c r="C241" s="42">
        <f>'S5 Maquette'!F241</f>
        <v>0</v>
      </c>
      <c r="D241" s="40"/>
      <c r="E241" s="40"/>
      <c r="F241" s="40"/>
      <c r="G241" s="40"/>
      <c r="H241" s="40"/>
      <c r="I241" s="40"/>
      <c r="J241" s="40"/>
      <c r="K241" s="40"/>
      <c r="L241" s="40"/>
      <c r="M241" s="40"/>
      <c r="N241" s="40"/>
      <c r="O241" s="40"/>
      <c r="P241" s="40"/>
      <c r="Q241" s="40"/>
      <c r="R241" s="40"/>
      <c r="S241" s="40"/>
      <c r="T241" s="40"/>
      <c r="U241" s="40"/>
      <c r="V241" s="45"/>
    </row>
    <row r="242" spans="1:22" ht="30.6" customHeight="1" x14ac:dyDescent="0.3">
      <c r="A242" s="43">
        <f>'S5 Maquette'!B242</f>
        <v>0</v>
      </c>
      <c r="B242" s="43">
        <f>'S5 Maquette'!C242</f>
        <v>0</v>
      </c>
      <c r="C242" s="42">
        <f>'S5 Maquette'!F242</f>
        <v>0</v>
      </c>
      <c r="D242" s="40"/>
      <c r="E242" s="40"/>
      <c r="F242" s="40"/>
      <c r="G242" s="40"/>
      <c r="H242" s="40"/>
      <c r="I242" s="40"/>
      <c r="J242" s="40"/>
      <c r="K242" s="40"/>
      <c r="L242" s="40"/>
      <c r="M242" s="40"/>
      <c r="N242" s="40"/>
      <c r="O242" s="40"/>
      <c r="P242" s="40"/>
      <c r="Q242" s="40"/>
      <c r="R242" s="40"/>
      <c r="S242" s="40"/>
      <c r="T242" s="40"/>
      <c r="U242" s="40"/>
      <c r="V242" s="45"/>
    </row>
    <row r="243" spans="1:22" ht="30.6" customHeight="1" x14ac:dyDescent="0.3">
      <c r="A243" s="43">
        <f>'S5 Maquette'!B243</f>
        <v>0</v>
      </c>
      <c r="B243" s="43">
        <f>'S5 Maquette'!C243</f>
        <v>0</v>
      </c>
      <c r="C243" s="42">
        <f>'S5 Maquette'!F243</f>
        <v>0</v>
      </c>
      <c r="D243" s="40"/>
      <c r="E243" s="40"/>
      <c r="F243" s="40"/>
      <c r="G243" s="40"/>
      <c r="H243" s="40"/>
      <c r="I243" s="40"/>
      <c r="J243" s="40"/>
      <c r="K243" s="40"/>
      <c r="L243" s="40"/>
      <c r="M243" s="40"/>
      <c r="N243" s="40"/>
      <c r="O243" s="40"/>
      <c r="P243" s="40"/>
      <c r="Q243" s="40"/>
      <c r="R243" s="40"/>
      <c r="S243" s="40"/>
      <c r="T243" s="40"/>
      <c r="U243" s="40"/>
      <c r="V243" s="45"/>
    </row>
    <row r="244" spans="1:22" ht="30.6" customHeight="1" x14ac:dyDescent="0.3">
      <c r="A244" s="43">
        <f>'S5 Maquette'!B244</f>
        <v>0</v>
      </c>
      <c r="B244" s="43">
        <f>'S5 Maquette'!C244</f>
        <v>0</v>
      </c>
      <c r="C244" s="42">
        <f>'S5 Maquette'!F244</f>
        <v>0</v>
      </c>
      <c r="D244" s="40"/>
      <c r="E244" s="40"/>
      <c r="F244" s="40"/>
      <c r="G244" s="40"/>
      <c r="H244" s="40"/>
      <c r="I244" s="40"/>
      <c r="J244" s="40"/>
      <c r="K244" s="40"/>
      <c r="L244" s="40"/>
      <c r="M244" s="40"/>
      <c r="N244" s="40"/>
      <c r="O244" s="40"/>
      <c r="P244" s="40"/>
      <c r="Q244" s="40"/>
      <c r="R244" s="40"/>
      <c r="S244" s="40"/>
      <c r="T244" s="40"/>
      <c r="U244" s="40"/>
      <c r="V244" s="45"/>
    </row>
    <row r="245" spans="1:22" ht="30.6" customHeight="1" x14ac:dyDescent="0.3">
      <c r="A245" s="43">
        <f>'S5 Maquette'!B245</f>
        <v>0</v>
      </c>
      <c r="B245" s="43">
        <f>'S5 Maquette'!C245</f>
        <v>0</v>
      </c>
      <c r="C245" s="42">
        <f>'S5 Maquette'!F245</f>
        <v>0</v>
      </c>
      <c r="D245" s="40"/>
      <c r="E245" s="40"/>
      <c r="F245" s="40"/>
      <c r="G245" s="40"/>
      <c r="H245" s="40"/>
      <c r="I245" s="40"/>
      <c r="J245" s="40"/>
      <c r="K245" s="40"/>
      <c r="L245" s="40"/>
      <c r="M245" s="40"/>
      <c r="N245" s="40"/>
      <c r="O245" s="40"/>
      <c r="P245" s="40"/>
      <c r="Q245" s="40"/>
      <c r="R245" s="40"/>
      <c r="S245" s="40"/>
      <c r="T245" s="40"/>
      <c r="U245" s="40"/>
      <c r="V245" s="45"/>
    </row>
    <row r="246" spans="1:22" ht="30.6" customHeight="1" x14ac:dyDescent="0.3">
      <c r="A246" s="43">
        <f>'S5 Maquette'!B246</f>
        <v>0</v>
      </c>
      <c r="B246" s="43">
        <f>'S5 Maquette'!C246</f>
        <v>0</v>
      </c>
      <c r="C246" s="42">
        <f>'S5 Maquette'!F246</f>
        <v>0</v>
      </c>
      <c r="D246" s="40"/>
      <c r="E246" s="40"/>
      <c r="F246" s="40"/>
      <c r="G246" s="40"/>
      <c r="H246" s="40"/>
      <c r="I246" s="40"/>
      <c r="J246" s="40"/>
      <c r="K246" s="40"/>
      <c r="L246" s="40"/>
      <c r="M246" s="40"/>
      <c r="N246" s="40"/>
      <c r="O246" s="40"/>
      <c r="P246" s="40"/>
      <c r="Q246" s="40"/>
      <c r="R246" s="40"/>
      <c r="S246" s="40"/>
      <c r="T246" s="40"/>
      <c r="U246" s="40"/>
      <c r="V246" s="45"/>
    </row>
    <row r="247" spans="1:22" ht="30.6" customHeight="1" x14ac:dyDescent="0.3">
      <c r="A247" s="43">
        <f>'S5 Maquette'!B247</f>
        <v>0</v>
      </c>
      <c r="B247" s="43">
        <f>'S5 Maquette'!C247</f>
        <v>0</v>
      </c>
      <c r="C247" s="42">
        <f>'S5 Maquette'!F247</f>
        <v>0</v>
      </c>
      <c r="D247" s="40"/>
      <c r="E247" s="40"/>
      <c r="F247" s="40"/>
      <c r="G247" s="40"/>
      <c r="H247" s="40"/>
      <c r="I247" s="40"/>
      <c r="J247" s="40"/>
      <c r="K247" s="40"/>
      <c r="L247" s="40"/>
      <c r="M247" s="40"/>
      <c r="N247" s="40"/>
      <c r="O247" s="40"/>
      <c r="P247" s="40"/>
      <c r="Q247" s="40"/>
      <c r="R247" s="40"/>
      <c r="S247" s="40"/>
      <c r="T247" s="40"/>
      <c r="U247" s="40"/>
      <c r="V247" s="45"/>
    </row>
    <row r="248" spans="1:22" ht="30.6" customHeight="1" x14ac:dyDescent="0.3">
      <c r="A248" s="43">
        <f>'S5 Maquette'!B248</f>
        <v>0</v>
      </c>
      <c r="B248" s="43">
        <f>'S5 Maquette'!C248</f>
        <v>0</v>
      </c>
      <c r="C248" s="42">
        <f>'S5 Maquette'!F248</f>
        <v>0</v>
      </c>
      <c r="D248" s="40"/>
      <c r="E248" s="40"/>
      <c r="F248" s="40"/>
      <c r="G248" s="40"/>
      <c r="H248" s="40"/>
      <c r="I248" s="40"/>
      <c r="J248" s="40"/>
      <c r="K248" s="40"/>
      <c r="L248" s="40"/>
      <c r="M248" s="40"/>
      <c r="N248" s="40"/>
      <c r="O248" s="40"/>
      <c r="P248" s="40"/>
      <c r="Q248" s="40"/>
      <c r="R248" s="40"/>
      <c r="S248" s="40"/>
      <c r="T248" s="40"/>
      <c r="U248" s="40"/>
      <c r="V248" s="45"/>
    </row>
    <row r="249" spans="1:22" ht="30.6" customHeight="1" x14ac:dyDescent="0.3">
      <c r="A249" s="43">
        <f>'S5 Maquette'!B249</f>
        <v>0</v>
      </c>
      <c r="B249" s="43">
        <f>'S5 Maquette'!C249</f>
        <v>0</v>
      </c>
      <c r="C249" s="42">
        <f>'S5 Maquette'!F249</f>
        <v>0</v>
      </c>
      <c r="D249" s="40"/>
      <c r="E249" s="40"/>
      <c r="F249" s="40"/>
      <c r="G249" s="40"/>
      <c r="H249" s="40"/>
      <c r="I249" s="40"/>
      <c r="J249" s="40"/>
      <c r="K249" s="40"/>
      <c r="L249" s="40"/>
      <c r="M249" s="40"/>
      <c r="N249" s="40"/>
      <c r="O249" s="40"/>
      <c r="P249" s="40"/>
      <c r="Q249" s="40"/>
      <c r="R249" s="40"/>
      <c r="S249" s="40"/>
      <c r="T249" s="40"/>
      <c r="U249" s="40"/>
      <c r="V249" s="45"/>
    </row>
    <row r="250" spans="1:22" ht="30.6" customHeight="1" x14ac:dyDescent="0.3">
      <c r="A250" s="43">
        <f>'S5 Maquette'!B250</f>
        <v>0</v>
      </c>
      <c r="B250" s="43">
        <f>'S5 Maquette'!C250</f>
        <v>0</v>
      </c>
      <c r="C250" s="42">
        <f>'S5 Maquette'!F250</f>
        <v>0</v>
      </c>
      <c r="D250" s="40"/>
      <c r="E250" s="40"/>
      <c r="F250" s="40"/>
      <c r="G250" s="40"/>
      <c r="H250" s="40"/>
      <c r="I250" s="40"/>
      <c r="J250" s="40"/>
      <c r="K250" s="40"/>
      <c r="L250" s="40"/>
      <c r="M250" s="40"/>
      <c r="N250" s="40"/>
      <c r="O250" s="40"/>
      <c r="P250" s="40"/>
      <c r="Q250" s="40"/>
      <c r="R250" s="40"/>
      <c r="S250" s="40"/>
      <c r="T250" s="40"/>
      <c r="U250" s="40"/>
      <c r="V250" s="45"/>
    </row>
    <row r="251" spans="1:22" ht="30.6" customHeight="1" x14ac:dyDescent="0.3">
      <c r="A251" s="43">
        <f>'S5 Maquette'!B251</f>
        <v>0</v>
      </c>
      <c r="B251" s="43">
        <f>'S5 Maquette'!C251</f>
        <v>0</v>
      </c>
      <c r="C251" s="42">
        <f>'S5 Maquette'!F251</f>
        <v>0</v>
      </c>
      <c r="D251" s="40"/>
      <c r="E251" s="40"/>
      <c r="F251" s="40"/>
      <c r="G251" s="40"/>
      <c r="H251" s="40"/>
      <c r="I251" s="40"/>
      <c r="J251" s="40"/>
      <c r="K251" s="40"/>
      <c r="L251" s="40"/>
      <c r="M251" s="40"/>
      <c r="N251" s="40"/>
      <c r="O251" s="40"/>
      <c r="P251" s="40"/>
      <c r="Q251" s="40"/>
      <c r="R251" s="40"/>
      <c r="S251" s="40"/>
      <c r="T251" s="40"/>
      <c r="U251" s="40"/>
      <c r="V251" s="45"/>
    </row>
    <row r="252" spans="1:22" ht="30.6" customHeight="1" x14ac:dyDescent="0.3">
      <c r="A252" s="43">
        <f>'S5 Maquette'!B252</f>
        <v>0</v>
      </c>
      <c r="B252" s="43">
        <f>'S5 Maquette'!C252</f>
        <v>0</v>
      </c>
      <c r="C252" s="42">
        <f>'S5 Maquette'!F252</f>
        <v>0</v>
      </c>
      <c r="D252" s="40"/>
      <c r="E252" s="40"/>
      <c r="F252" s="40"/>
      <c r="G252" s="40"/>
      <c r="H252" s="40"/>
      <c r="I252" s="40"/>
      <c r="J252" s="40"/>
      <c r="K252" s="40"/>
      <c r="L252" s="40"/>
      <c r="M252" s="40"/>
      <c r="N252" s="40"/>
      <c r="O252" s="40"/>
      <c r="P252" s="40"/>
      <c r="Q252" s="40"/>
      <c r="R252" s="40"/>
      <c r="S252" s="40"/>
      <c r="T252" s="40"/>
      <c r="U252" s="40"/>
      <c r="V252" s="45"/>
    </row>
    <row r="253" spans="1:22" ht="30.6" customHeight="1" x14ac:dyDescent="0.3">
      <c r="A253" s="43">
        <f>'S5 Maquette'!B253</f>
        <v>0</v>
      </c>
      <c r="B253" s="43">
        <f>'S5 Maquette'!C253</f>
        <v>0</v>
      </c>
      <c r="C253" s="42">
        <f>'S5 Maquette'!F253</f>
        <v>0</v>
      </c>
      <c r="D253" s="40"/>
      <c r="E253" s="40"/>
      <c r="F253" s="40"/>
      <c r="G253" s="40"/>
      <c r="H253" s="40"/>
      <c r="I253" s="40"/>
      <c r="J253" s="40"/>
      <c r="K253" s="40"/>
      <c r="L253" s="40"/>
      <c r="M253" s="40"/>
      <c r="N253" s="40"/>
      <c r="O253" s="40"/>
      <c r="P253" s="40"/>
      <c r="Q253" s="40"/>
      <c r="R253" s="40"/>
      <c r="S253" s="40"/>
      <c r="T253" s="40"/>
      <c r="U253" s="40"/>
      <c r="V253" s="45"/>
    </row>
    <row r="254" spans="1:22" ht="30.6" customHeight="1" x14ac:dyDescent="0.3">
      <c r="A254" s="43">
        <f>'S5 Maquette'!B254</f>
        <v>0</v>
      </c>
      <c r="B254" s="43">
        <f>'S5 Maquette'!C254</f>
        <v>0</v>
      </c>
      <c r="C254" s="42">
        <f>'S5 Maquette'!F254</f>
        <v>0</v>
      </c>
      <c r="D254" s="40"/>
      <c r="E254" s="40"/>
      <c r="F254" s="40"/>
      <c r="G254" s="40"/>
      <c r="H254" s="40"/>
      <c r="I254" s="40"/>
      <c r="J254" s="40"/>
      <c r="K254" s="40"/>
      <c r="L254" s="40"/>
      <c r="M254" s="40"/>
      <c r="N254" s="40"/>
      <c r="O254" s="40"/>
      <c r="P254" s="40"/>
      <c r="Q254" s="40"/>
      <c r="R254" s="40"/>
      <c r="S254" s="40"/>
      <c r="T254" s="40"/>
      <c r="U254" s="40"/>
      <c r="V254" s="45"/>
    </row>
    <row r="255" spans="1:22" ht="30.6" customHeight="1" x14ac:dyDescent="0.3">
      <c r="A255" s="43">
        <f>'S5 Maquette'!B255</f>
        <v>0</v>
      </c>
      <c r="B255" s="43">
        <f>'S5 Maquette'!C255</f>
        <v>0</v>
      </c>
      <c r="C255" s="42">
        <f>'S5 Maquette'!F255</f>
        <v>0</v>
      </c>
      <c r="D255" s="40"/>
      <c r="E255" s="40"/>
      <c r="F255" s="40"/>
      <c r="G255" s="40"/>
      <c r="H255" s="40"/>
      <c r="I255" s="40"/>
      <c r="J255" s="40"/>
      <c r="K255" s="40"/>
      <c r="L255" s="40"/>
      <c r="M255" s="40"/>
      <c r="N255" s="40"/>
      <c r="O255" s="40"/>
      <c r="P255" s="40"/>
      <c r="Q255" s="40"/>
      <c r="R255" s="40"/>
      <c r="S255" s="40"/>
      <c r="T255" s="40"/>
      <c r="U255" s="40"/>
      <c r="V255" s="45"/>
    </row>
    <row r="256" spans="1:22" ht="30.6" customHeight="1" x14ac:dyDescent="0.3">
      <c r="A256" s="43">
        <f>'S5 Maquette'!B256</f>
        <v>0</v>
      </c>
      <c r="B256" s="43">
        <f>'S5 Maquette'!C256</f>
        <v>0</v>
      </c>
      <c r="C256" s="42">
        <f>'S5 Maquette'!F256</f>
        <v>0</v>
      </c>
      <c r="D256" s="40"/>
      <c r="E256" s="40"/>
      <c r="F256" s="40"/>
      <c r="G256" s="40"/>
      <c r="H256" s="40"/>
      <c r="I256" s="40"/>
      <c r="J256" s="40"/>
      <c r="K256" s="40"/>
      <c r="L256" s="40"/>
      <c r="M256" s="40"/>
      <c r="N256" s="40"/>
      <c r="O256" s="40"/>
      <c r="P256" s="40"/>
      <c r="Q256" s="40"/>
      <c r="R256" s="40"/>
      <c r="S256" s="40"/>
      <c r="T256" s="40"/>
      <c r="U256" s="40"/>
      <c r="V256" s="45"/>
    </row>
    <row r="257" spans="1:22" ht="30.6" customHeight="1" x14ac:dyDescent="0.3">
      <c r="A257" s="43">
        <f>'S5 Maquette'!B257</f>
        <v>0</v>
      </c>
      <c r="B257" s="43">
        <f>'S5 Maquette'!C257</f>
        <v>0</v>
      </c>
      <c r="C257" s="42">
        <f>'S5 Maquette'!F257</f>
        <v>0</v>
      </c>
      <c r="D257" s="40"/>
      <c r="E257" s="40"/>
      <c r="F257" s="40"/>
      <c r="G257" s="40"/>
      <c r="H257" s="40"/>
      <c r="I257" s="40"/>
      <c r="J257" s="40"/>
      <c r="K257" s="40"/>
      <c r="L257" s="40"/>
      <c r="M257" s="40"/>
      <c r="N257" s="40"/>
      <c r="O257" s="40"/>
      <c r="P257" s="40"/>
      <c r="Q257" s="40"/>
      <c r="R257" s="40"/>
      <c r="S257" s="40"/>
      <c r="T257" s="40"/>
      <c r="U257" s="40"/>
      <c r="V257" s="45"/>
    </row>
    <row r="258" spans="1:22" ht="30.6" customHeight="1" x14ac:dyDescent="0.3">
      <c r="A258" s="43">
        <f>'S5 Maquette'!B258</f>
        <v>0</v>
      </c>
      <c r="B258" s="43">
        <f>'S5 Maquette'!C258</f>
        <v>0</v>
      </c>
      <c r="C258" s="42">
        <f>'S5 Maquette'!F258</f>
        <v>0</v>
      </c>
      <c r="D258" s="40"/>
      <c r="E258" s="40"/>
      <c r="F258" s="40"/>
      <c r="G258" s="40"/>
      <c r="H258" s="40"/>
      <c r="I258" s="40"/>
      <c r="J258" s="40"/>
      <c r="K258" s="40"/>
      <c r="L258" s="40"/>
      <c r="M258" s="40"/>
      <c r="N258" s="40"/>
      <c r="O258" s="40"/>
      <c r="P258" s="40"/>
      <c r="Q258" s="40"/>
      <c r="R258" s="40"/>
      <c r="S258" s="40"/>
      <c r="T258" s="40"/>
      <c r="U258" s="40"/>
      <c r="V258" s="45"/>
    </row>
    <row r="259" spans="1:22" ht="30.6" customHeight="1" x14ac:dyDescent="0.3">
      <c r="A259" s="43">
        <f>'S5 Maquette'!B259</f>
        <v>0</v>
      </c>
      <c r="B259" s="43">
        <f>'S5 Maquette'!C259</f>
        <v>0</v>
      </c>
      <c r="C259" s="42">
        <f>'S5 Maquette'!F259</f>
        <v>0</v>
      </c>
      <c r="D259" s="40"/>
      <c r="E259" s="40"/>
      <c r="F259" s="40"/>
      <c r="G259" s="40"/>
      <c r="H259" s="40"/>
      <c r="I259" s="40"/>
      <c r="J259" s="40"/>
      <c r="K259" s="40"/>
      <c r="L259" s="40"/>
      <c r="M259" s="40"/>
      <c r="N259" s="40"/>
      <c r="O259" s="40"/>
      <c r="P259" s="40"/>
      <c r="Q259" s="40"/>
      <c r="R259" s="40"/>
      <c r="S259" s="40"/>
      <c r="T259" s="40"/>
      <c r="U259" s="40"/>
      <c r="V259" s="45"/>
    </row>
    <row r="260" spans="1:22" ht="30.6" customHeight="1" x14ac:dyDescent="0.3">
      <c r="A260" s="43">
        <f>'S5 Maquette'!B260</f>
        <v>0</v>
      </c>
      <c r="B260" s="43">
        <f>'S5 Maquette'!C260</f>
        <v>0</v>
      </c>
      <c r="C260" s="42">
        <f>'S5 Maquette'!F260</f>
        <v>0</v>
      </c>
      <c r="D260" s="40"/>
      <c r="E260" s="40"/>
      <c r="F260" s="40"/>
      <c r="G260" s="40"/>
      <c r="H260" s="40"/>
      <c r="I260" s="40"/>
      <c r="J260" s="40"/>
      <c r="K260" s="40"/>
      <c r="L260" s="40"/>
      <c r="M260" s="40"/>
      <c r="N260" s="40"/>
      <c r="O260" s="40"/>
      <c r="P260" s="40"/>
      <c r="Q260" s="40"/>
      <c r="R260" s="40"/>
      <c r="S260" s="40"/>
      <c r="T260" s="40"/>
      <c r="U260" s="40"/>
      <c r="V260" s="45"/>
    </row>
    <row r="261" spans="1:22" ht="30.6" customHeight="1" x14ac:dyDescent="0.3">
      <c r="A261" s="43">
        <f>'S5 Maquette'!B261</f>
        <v>0</v>
      </c>
      <c r="B261" s="43">
        <f>'S5 Maquette'!C261</f>
        <v>0</v>
      </c>
      <c r="C261" s="42">
        <f>'S5 Maquette'!F261</f>
        <v>0</v>
      </c>
      <c r="D261" s="40"/>
      <c r="E261" s="40"/>
      <c r="F261" s="40"/>
      <c r="G261" s="40"/>
      <c r="H261" s="40"/>
      <c r="I261" s="40"/>
      <c r="J261" s="40"/>
      <c r="K261" s="40"/>
      <c r="L261" s="40"/>
      <c r="M261" s="40"/>
      <c r="N261" s="40"/>
      <c r="O261" s="40"/>
      <c r="P261" s="40"/>
      <c r="Q261" s="40"/>
      <c r="R261" s="40"/>
      <c r="S261" s="40"/>
      <c r="T261" s="40"/>
      <c r="U261" s="40"/>
      <c r="V261" s="45"/>
    </row>
    <row r="262" spans="1:22" ht="30.6" customHeight="1" x14ac:dyDescent="0.3">
      <c r="A262" s="43">
        <f>'S5 Maquette'!B262</f>
        <v>0</v>
      </c>
      <c r="B262" s="43">
        <f>'S5 Maquette'!C262</f>
        <v>0</v>
      </c>
      <c r="C262" s="42">
        <f>'S5 Maquette'!F262</f>
        <v>0</v>
      </c>
      <c r="D262" s="40"/>
      <c r="E262" s="40"/>
      <c r="F262" s="40"/>
      <c r="G262" s="40"/>
      <c r="H262" s="40"/>
      <c r="I262" s="40"/>
      <c r="J262" s="40"/>
      <c r="K262" s="40"/>
      <c r="L262" s="40"/>
      <c r="M262" s="40"/>
      <c r="N262" s="40"/>
      <c r="O262" s="40"/>
      <c r="P262" s="40"/>
      <c r="Q262" s="40"/>
      <c r="R262" s="40"/>
      <c r="S262" s="40"/>
      <c r="T262" s="40"/>
      <c r="U262" s="40"/>
      <c r="V262" s="45"/>
    </row>
    <row r="263" spans="1:22" ht="30.6" customHeight="1" x14ac:dyDescent="0.3">
      <c r="A263" s="43">
        <f>'S5 Maquette'!B263</f>
        <v>0</v>
      </c>
      <c r="B263" s="43">
        <f>'S5 Maquette'!C263</f>
        <v>0</v>
      </c>
      <c r="C263" s="42">
        <f>'S5 Maquette'!F263</f>
        <v>0</v>
      </c>
      <c r="D263" s="40"/>
      <c r="E263" s="40"/>
      <c r="F263" s="40"/>
      <c r="G263" s="40"/>
      <c r="H263" s="40"/>
      <c r="I263" s="40"/>
      <c r="J263" s="40"/>
      <c r="K263" s="40"/>
      <c r="L263" s="40"/>
      <c r="M263" s="40"/>
      <c r="N263" s="40"/>
      <c r="O263" s="40"/>
      <c r="P263" s="40"/>
      <c r="Q263" s="40"/>
      <c r="R263" s="40"/>
      <c r="S263" s="40"/>
      <c r="T263" s="40"/>
      <c r="U263" s="40"/>
      <c r="V263" s="45"/>
    </row>
    <row r="264" spans="1:22" ht="30.6" customHeight="1" x14ac:dyDescent="0.3">
      <c r="A264" s="43">
        <f>'S5 Maquette'!B264</f>
        <v>0</v>
      </c>
      <c r="B264" s="43">
        <f>'S5 Maquette'!C264</f>
        <v>0</v>
      </c>
      <c r="C264" s="42">
        <f>'S5 Maquette'!F264</f>
        <v>0</v>
      </c>
      <c r="D264" s="40"/>
      <c r="E264" s="40"/>
      <c r="F264" s="40"/>
      <c r="G264" s="40"/>
      <c r="H264" s="40"/>
      <c r="I264" s="40"/>
      <c r="J264" s="40"/>
      <c r="K264" s="40"/>
      <c r="L264" s="40"/>
      <c r="M264" s="40"/>
      <c r="N264" s="40"/>
      <c r="O264" s="40"/>
      <c r="P264" s="40"/>
      <c r="Q264" s="40"/>
      <c r="R264" s="40"/>
      <c r="S264" s="40"/>
      <c r="T264" s="40"/>
      <c r="U264" s="40"/>
      <c r="V264" s="45"/>
    </row>
    <row r="265" spans="1:22" ht="30.6" customHeight="1" x14ac:dyDescent="0.3">
      <c r="A265" s="43">
        <f>'S5 Maquette'!B265</f>
        <v>0</v>
      </c>
      <c r="B265" s="43">
        <f>'S5 Maquette'!C265</f>
        <v>0</v>
      </c>
      <c r="C265" s="42">
        <f>'S5 Maquette'!F265</f>
        <v>0</v>
      </c>
      <c r="D265" s="40"/>
      <c r="E265" s="40"/>
      <c r="F265" s="40"/>
      <c r="G265" s="40"/>
      <c r="H265" s="40"/>
      <c r="I265" s="40"/>
      <c r="J265" s="40"/>
      <c r="K265" s="40"/>
      <c r="L265" s="40"/>
      <c r="M265" s="40"/>
      <c r="N265" s="40"/>
      <c r="O265" s="40"/>
      <c r="P265" s="40"/>
      <c r="Q265" s="40"/>
      <c r="R265" s="40"/>
      <c r="S265" s="40"/>
      <c r="T265" s="40"/>
      <c r="U265" s="40"/>
      <c r="V265" s="45"/>
    </row>
    <row r="266" spans="1:22" ht="30.6" customHeight="1" x14ac:dyDescent="0.3">
      <c r="A266" s="43">
        <f>'S5 Maquette'!B266</f>
        <v>0</v>
      </c>
      <c r="B266" s="43">
        <f>'S5 Maquette'!C266</f>
        <v>0</v>
      </c>
      <c r="C266" s="42">
        <f>'S5 Maquette'!F266</f>
        <v>0</v>
      </c>
      <c r="D266" s="40"/>
      <c r="E266" s="40"/>
      <c r="F266" s="40"/>
      <c r="G266" s="40"/>
      <c r="H266" s="40"/>
      <c r="I266" s="40"/>
      <c r="J266" s="40"/>
      <c r="K266" s="40"/>
      <c r="L266" s="40"/>
      <c r="M266" s="40"/>
      <c r="N266" s="40"/>
      <c r="O266" s="40"/>
      <c r="P266" s="40"/>
      <c r="Q266" s="40"/>
      <c r="R266" s="40"/>
      <c r="S266" s="40"/>
      <c r="T266" s="40"/>
      <c r="U266" s="40"/>
      <c r="V266" s="45"/>
    </row>
    <row r="267" spans="1:22" ht="30.6" customHeight="1" x14ac:dyDescent="0.3">
      <c r="A267" s="43">
        <f>'S5 Maquette'!B267</f>
        <v>0</v>
      </c>
      <c r="B267" s="43">
        <f>'S5 Maquette'!C267</f>
        <v>0</v>
      </c>
      <c r="C267" s="42">
        <f>'S5 Maquette'!F267</f>
        <v>0</v>
      </c>
      <c r="D267" s="40"/>
      <c r="E267" s="40"/>
      <c r="F267" s="40"/>
      <c r="G267" s="40"/>
      <c r="H267" s="40"/>
      <c r="I267" s="40"/>
      <c r="J267" s="40"/>
      <c r="K267" s="40"/>
      <c r="L267" s="40"/>
      <c r="M267" s="40"/>
      <c r="N267" s="40"/>
      <c r="O267" s="40"/>
      <c r="P267" s="40"/>
      <c r="Q267" s="40"/>
      <c r="R267" s="40"/>
      <c r="S267" s="40"/>
      <c r="T267" s="40"/>
      <c r="U267" s="40"/>
      <c r="V267" s="45"/>
    </row>
    <row r="268" spans="1:22" ht="30.6" customHeight="1" x14ac:dyDescent="0.3">
      <c r="A268" s="43">
        <f>'S5 Maquette'!B268</f>
        <v>0</v>
      </c>
      <c r="B268" s="43">
        <f>'S5 Maquette'!C268</f>
        <v>0</v>
      </c>
      <c r="C268" s="42">
        <f>'S5 Maquette'!F268</f>
        <v>0</v>
      </c>
      <c r="D268" s="40"/>
      <c r="E268" s="40"/>
      <c r="F268" s="40"/>
      <c r="G268" s="40"/>
      <c r="H268" s="40"/>
      <c r="I268" s="40"/>
      <c r="J268" s="40"/>
      <c r="K268" s="40"/>
      <c r="L268" s="40"/>
      <c r="M268" s="40"/>
      <c r="N268" s="40"/>
      <c r="O268" s="40"/>
      <c r="P268" s="40"/>
      <c r="Q268" s="40"/>
      <c r="R268" s="40"/>
      <c r="S268" s="40"/>
      <c r="T268" s="40"/>
      <c r="U268" s="40"/>
      <c r="V268" s="45"/>
    </row>
    <row r="269" spans="1:22" ht="30.6" customHeight="1" x14ac:dyDescent="0.3">
      <c r="A269" s="43">
        <f>'S5 Maquette'!B269</f>
        <v>0</v>
      </c>
      <c r="B269" s="43">
        <f>'S5 Maquette'!C269</f>
        <v>0</v>
      </c>
      <c r="C269" s="42">
        <f>'S5 Maquette'!F269</f>
        <v>0</v>
      </c>
      <c r="D269" s="40"/>
      <c r="E269" s="40"/>
      <c r="F269" s="40"/>
      <c r="G269" s="40"/>
      <c r="H269" s="40"/>
      <c r="I269" s="40"/>
      <c r="J269" s="40"/>
      <c r="K269" s="40"/>
      <c r="L269" s="40"/>
      <c r="M269" s="40"/>
      <c r="N269" s="40"/>
      <c r="O269" s="40"/>
      <c r="P269" s="40"/>
      <c r="Q269" s="40"/>
      <c r="R269" s="40"/>
      <c r="S269" s="40"/>
      <c r="T269" s="40"/>
      <c r="U269" s="40"/>
      <c r="V269" s="45"/>
    </row>
    <row r="270" spans="1:22" ht="30.6" customHeight="1" x14ac:dyDescent="0.3">
      <c r="A270" s="43">
        <f>'S5 Maquette'!B270</f>
        <v>0</v>
      </c>
      <c r="B270" s="43">
        <f>'S5 Maquette'!C270</f>
        <v>0</v>
      </c>
      <c r="C270" s="42">
        <f>'S5 Maquette'!F270</f>
        <v>0</v>
      </c>
      <c r="D270" s="40"/>
      <c r="E270" s="40"/>
      <c r="F270" s="40"/>
      <c r="G270" s="40"/>
      <c r="H270" s="40"/>
      <c r="I270" s="40"/>
      <c r="J270" s="40"/>
      <c r="K270" s="40"/>
      <c r="L270" s="40"/>
      <c r="M270" s="40"/>
      <c r="N270" s="40"/>
      <c r="O270" s="40"/>
      <c r="P270" s="40"/>
      <c r="Q270" s="40"/>
      <c r="R270" s="40"/>
      <c r="S270" s="40"/>
      <c r="T270" s="40"/>
      <c r="U270" s="40"/>
      <c r="V270" s="45"/>
    </row>
    <row r="271" spans="1:22" ht="30.6" customHeight="1" x14ac:dyDescent="0.3">
      <c r="A271" s="43">
        <f>'S5 Maquette'!B271</f>
        <v>0</v>
      </c>
      <c r="B271" s="43">
        <f>'S5 Maquette'!C271</f>
        <v>0</v>
      </c>
      <c r="C271" s="42">
        <f>'S5 Maquette'!F271</f>
        <v>0</v>
      </c>
      <c r="D271" s="40"/>
      <c r="E271" s="40"/>
      <c r="F271" s="40"/>
      <c r="G271" s="40"/>
      <c r="H271" s="40"/>
      <c r="I271" s="40"/>
      <c r="J271" s="40"/>
      <c r="K271" s="40"/>
      <c r="L271" s="40"/>
      <c r="M271" s="40"/>
      <c r="N271" s="40"/>
      <c r="O271" s="40"/>
      <c r="P271" s="40"/>
      <c r="Q271" s="40"/>
      <c r="R271" s="40"/>
      <c r="S271" s="40"/>
      <c r="T271" s="40"/>
      <c r="U271" s="40"/>
      <c r="V271" s="45"/>
    </row>
    <row r="272" spans="1:22" ht="30.6" customHeight="1" x14ac:dyDescent="0.3">
      <c r="A272" s="43">
        <f>'S5 Maquette'!B272</f>
        <v>0</v>
      </c>
      <c r="B272" s="43">
        <f>'S5 Maquette'!C272</f>
        <v>0</v>
      </c>
      <c r="C272" s="42">
        <f>'S5 Maquette'!F272</f>
        <v>0</v>
      </c>
      <c r="D272" s="40"/>
      <c r="E272" s="40"/>
      <c r="F272" s="40"/>
      <c r="G272" s="40"/>
      <c r="H272" s="40"/>
      <c r="I272" s="40"/>
      <c r="J272" s="40"/>
      <c r="K272" s="40"/>
      <c r="L272" s="40"/>
      <c r="M272" s="40"/>
      <c r="N272" s="40"/>
      <c r="O272" s="40"/>
      <c r="P272" s="40"/>
      <c r="Q272" s="40"/>
      <c r="R272" s="40"/>
      <c r="S272" s="40"/>
      <c r="T272" s="40"/>
      <c r="U272" s="40"/>
      <c r="V272" s="45"/>
    </row>
    <row r="273" spans="1:22" ht="30.6" customHeight="1" x14ac:dyDescent="0.3">
      <c r="A273" s="43">
        <f>'S5 Maquette'!B273</f>
        <v>0</v>
      </c>
      <c r="B273" s="43">
        <f>'S5 Maquette'!C273</f>
        <v>0</v>
      </c>
      <c r="C273" s="42">
        <f>'S5 Maquette'!F273</f>
        <v>0</v>
      </c>
      <c r="D273" s="40"/>
      <c r="E273" s="40"/>
      <c r="F273" s="40"/>
      <c r="G273" s="40"/>
      <c r="H273" s="40"/>
      <c r="I273" s="40"/>
      <c r="J273" s="40"/>
      <c r="K273" s="40"/>
      <c r="L273" s="40"/>
      <c r="M273" s="40"/>
      <c r="N273" s="40"/>
      <c r="O273" s="40"/>
      <c r="P273" s="40"/>
      <c r="Q273" s="40"/>
      <c r="R273" s="40"/>
      <c r="S273" s="40"/>
      <c r="T273" s="40"/>
      <c r="U273" s="40"/>
      <c r="V273" s="45"/>
    </row>
    <row r="274" spans="1:22" ht="30.6" customHeight="1" x14ac:dyDescent="0.3">
      <c r="A274" s="43">
        <f>'S5 Maquette'!B274</f>
        <v>0</v>
      </c>
      <c r="B274" s="43">
        <f>'S5 Maquette'!C274</f>
        <v>0</v>
      </c>
      <c r="C274" s="42">
        <f>'S5 Maquette'!F274</f>
        <v>0</v>
      </c>
      <c r="D274" s="40"/>
      <c r="E274" s="40"/>
      <c r="F274" s="40"/>
      <c r="G274" s="40"/>
      <c r="H274" s="40"/>
      <c r="I274" s="40"/>
      <c r="J274" s="40"/>
      <c r="K274" s="40"/>
      <c r="L274" s="40"/>
      <c r="M274" s="40"/>
      <c r="N274" s="40"/>
      <c r="O274" s="40"/>
      <c r="P274" s="40"/>
      <c r="Q274" s="40"/>
      <c r="R274" s="40"/>
      <c r="S274" s="40"/>
      <c r="T274" s="40"/>
      <c r="U274" s="40"/>
      <c r="V274" s="45"/>
    </row>
    <row r="275" spans="1:22" ht="30.6" customHeight="1" x14ac:dyDescent="0.3">
      <c r="A275" s="43">
        <f>'S5 Maquette'!B275</f>
        <v>0</v>
      </c>
      <c r="B275" s="43">
        <f>'S5 Maquette'!C275</f>
        <v>0</v>
      </c>
      <c r="C275" s="42">
        <f>'S5 Maquette'!F275</f>
        <v>0</v>
      </c>
      <c r="D275" s="40"/>
      <c r="E275" s="40"/>
      <c r="F275" s="40"/>
      <c r="G275" s="40"/>
      <c r="H275" s="40"/>
      <c r="I275" s="40"/>
      <c r="J275" s="40"/>
      <c r="K275" s="40"/>
      <c r="L275" s="40"/>
      <c r="M275" s="40"/>
      <c r="N275" s="40"/>
      <c r="O275" s="40"/>
      <c r="P275" s="40"/>
      <c r="Q275" s="40"/>
      <c r="R275" s="40"/>
      <c r="S275" s="40"/>
      <c r="T275" s="40"/>
      <c r="U275" s="40"/>
      <c r="V275" s="45"/>
    </row>
    <row r="276" spans="1:22" ht="30.6" customHeight="1" x14ac:dyDescent="0.3">
      <c r="A276" s="43">
        <f>'S5 Maquette'!B276</f>
        <v>0</v>
      </c>
      <c r="B276" s="43">
        <f>'S5 Maquette'!C276</f>
        <v>0</v>
      </c>
      <c r="C276" s="42">
        <f>'S5 Maquette'!F276</f>
        <v>0</v>
      </c>
      <c r="D276" s="40"/>
      <c r="E276" s="40"/>
      <c r="F276" s="40"/>
      <c r="G276" s="40"/>
      <c r="H276" s="40"/>
      <c r="I276" s="40"/>
      <c r="J276" s="40"/>
      <c r="K276" s="40"/>
      <c r="L276" s="40"/>
      <c r="M276" s="40"/>
      <c r="N276" s="40"/>
      <c r="O276" s="40"/>
      <c r="P276" s="40"/>
      <c r="Q276" s="40"/>
      <c r="R276" s="40"/>
      <c r="S276" s="40"/>
      <c r="T276" s="40"/>
      <c r="U276" s="40"/>
      <c r="V276" s="45"/>
    </row>
    <row r="277" spans="1:22" ht="30.6" customHeight="1" x14ac:dyDescent="0.3">
      <c r="A277" s="43">
        <f>'S5 Maquette'!B277</f>
        <v>0</v>
      </c>
      <c r="B277" s="43">
        <f>'S5 Maquette'!C277</f>
        <v>0</v>
      </c>
      <c r="C277" s="42">
        <f>'S5 Maquette'!F277</f>
        <v>0</v>
      </c>
      <c r="D277" s="40"/>
      <c r="E277" s="40"/>
      <c r="F277" s="40"/>
      <c r="G277" s="40"/>
      <c r="H277" s="40"/>
      <c r="I277" s="40"/>
      <c r="J277" s="40"/>
      <c r="K277" s="40"/>
      <c r="L277" s="40"/>
      <c r="M277" s="40"/>
      <c r="N277" s="40"/>
      <c r="O277" s="40"/>
      <c r="P277" s="40"/>
      <c r="Q277" s="40"/>
      <c r="R277" s="40"/>
      <c r="S277" s="40"/>
      <c r="T277" s="40"/>
      <c r="U277" s="40"/>
      <c r="V277" s="45"/>
    </row>
    <row r="278" spans="1:22" ht="30.6" customHeight="1" x14ac:dyDescent="0.3">
      <c r="A278" s="43">
        <f>'S5 Maquette'!B278</f>
        <v>0</v>
      </c>
      <c r="B278" s="43">
        <f>'S5 Maquette'!C278</f>
        <v>0</v>
      </c>
      <c r="C278" s="42">
        <f>'S5 Maquette'!F278</f>
        <v>0</v>
      </c>
      <c r="D278" s="40"/>
      <c r="E278" s="40"/>
      <c r="F278" s="40"/>
      <c r="G278" s="40"/>
      <c r="H278" s="40"/>
      <c r="I278" s="40"/>
      <c r="J278" s="40"/>
      <c r="K278" s="40"/>
      <c r="L278" s="40"/>
      <c r="M278" s="40"/>
      <c r="N278" s="40"/>
      <c r="O278" s="40"/>
      <c r="P278" s="40"/>
      <c r="Q278" s="40"/>
      <c r="R278" s="40"/>
      <c r="S278" s="40"/>
      <c r="T278" s="40"/>
      <c r="U278" s="40"/>
      <c r="V278" s="45"/>
    </row>
    <row r="279" spans="1:22" ht="30.6" customHeight="1" x14ac:dyDescent="0.3">
      <c r="A279" s="43">
        <f>'S5 Maquette'!B279</f>
        <v>0</v>
      </c>
      <c r="B279" s="43">
        <f>'S5 Maquette'!C279</f>
        <v>0</v>
      </c>
      <c r="C279" s="42">
        <f>'S5 Maquette'!F279</f>
        <v>0</v>
      </c>
      <c r="D279" s="40"/>
      <c r="E279" s="40"/>
      <c r="F279" s="40"/>
      <c r="G279" s="40"/>
      <c r="H279" s="40"/>
      <c r="I279" s="40"/>
      <c r="J279" s="40"/>
      <c r="K279" s="40"/>
      <c r="L279" s="40"/>
      <c r="M279" s="40"/>
      <c r="N279" s="40"/>
      <c r="O279" s="40"/>
      <c r="P279" s="40"/>
      <c r="Q279" s="40"/>
      <c r="R279" s="40"/>
      <c r="S279" s="40"/>
      <c r="T279" s="40"/>
      <c r="U279" s="40"/>
      <c r="V279" s="45"/>
    </row>
    <row r="280" spans="1:22" ht="30.6" customHeight="1" x14ac:dyDescent="0.3">
      <c r="A280" s="43">
        <f>'S5 Maquette'!B280</f>
        <v>0</v>
      </c>
      <c r="B280" s="43">
        <f>'S5 Maquette'!C280</f>
        <v>0</v>
      </c>
      <c r="C280" s="42">
        <f>'S5 Maquette'!F280</f>
        <v>0</v>
      </c>
      <c r="D280" s="40"/>
      <c r="E280" s="40"/>
      <c r="F280" s="40"/>
      <c r="G280" s="40"/>
      <c r="H280" s="40"/>
      <c r="I280" s="40"/>
      <c r="J280" s="40"/>
      <c r="K280" s="40"/>
      <c r="L280" s="40"/>
      <c r="M280" s="40"/>
      <c r="N280" s="40"/>
      <c r="O280" s="40"/>
      <c r="P280" s="40"/>
      <c r="Q280" s="40"/>
      <c r="R280" s="40"/>
      <c r="S280" s="40"/>
      <c r="T280" s="40"/>
      <c r="U280" s="40"/>
      <c r="V280" s="45"/>
    </row>
    <row r="281" spans="1:22" ht="30.6" customHeight="1" x14ac:dyDescent="0.3">
      <c r="A281" s="43">
        <f>'S5 Maquette'!B281</f>
        <v>0</v>
      </c>
      <c r="B281" s="43">
        <f>'S5 Maquette'!C281</f>
        <v>0</v>
      </c>
      <c r="C281" s="42">
        <f>'S5 Maquette'!F281</f>
        <v>0</v>
      </c>
      <c r="D281" s="40"/>
      <c r="E281" s="40"/>
      <c r="F281" s="40"/>
      <c r="G281" s="40"/>
      <c r="H281" s="40"/>
      <c r="I281" s="40"/>
      <c r="J281" s="40"/>
      <c r="K281" s="40"/>
      <c r="L281" s="40"/>
      <c r="M281" s="40"/>
      <c r="N281" s="40"/>
      <c r="O281" s="40"/>
      <c r="P281" s="40"/>
      <c r="Q281" s="40"/>
      <c r="R281" s="40"/>
      <c r="S281" s="40"/>
      <c r="T281" s="40"/>
      <c r="U281" s="40"/>
      <c r="V281" s="45"/>
    </row>
    <row r="282" spans="1:22" ht="30.6" customHeight="1" x14ac:dyDescent="0.3">
      <c r="A282" s="43">
        <f>'S5 Maquette'!B282</f>
        <v>0</v>
      </c>
      <c r="B282" s="43">
        <f>'S5 Maquette'!C282</f>
        <v>0</v>
      </c>
      <c r="C282" s="42">
        <f>'S5 Maquette'!F282</f>
        <v>0</v>
      </c>
      <c r="D282" s="40"/>
      <c r="E282" s="40"/>
      <c r="F282" s="40"/>
      <c r="G282" s="40"/>
      <c r="H282" s="40"/>
      <c r="I282" s="40"/>
      <c r="J282" s="40"/>
      <c r="K282" s="40"/>
      <c r="L282" s="40"/>
      <c r="M282" s="40"/>
      <c r="N282" s="40"/>
      <c r="O282" s="40"/>
      <c r="P282" s="40"/>
      <c r="Q282" s="40"/>
      <c r="R282" s="40"/>
      <c r="S282" s="40"/>
      <c r="T282" s="40"/>
      <c r="U282" s="40"/>
      <c r="V282" s="45"/>
    </row>
    <row r="283" spans="1:22" ht="30.6" customHeight="1" x14ac:dyDescent="0.3">
      <c r="A283" s="43">
        <f>'S5 Maquette'!B283</f>
        <v>0</v>
      </c>
      <c r="B283" s="43">
        <f>'S5 Maquette'!C283</f>
        <v>0</v>
      </c>
      <c r="C283" s="42">
        <f>'S5 Maquette'!F283</f>
        <v>0</v>
      </c>
      <c r="D283" s="40"/>
      <c r="E283" s="40"/>
      <c r="F283" s="40"/>
      <c r="G283" s="40"/>
      <c r="H283" s="40"/>
      <c r="I283" s="40"/>
      <c r="J283" s="40"/>
      <c r="K283" s="40"/>
      <c r="L283" s="40"/>
      <c r="M283" s="40"/>
      <c r="N283" s="40"/>
      <c r="O283" s="40"/>
      <c r="P283" s="40"/>
      <c r="Q283" s="40"/>
      <c r="R283" s="40"/>
      <c r="S283" s="40"/>
      <c r="T283" s="40"/>
      <c r="U283" s="40"/>
      <c r="V283" s="45"/>
    </row>
    <row r="284" spans="1:22" ht="30.6" customHeight="1" x14ac:dyDescent="0.3">
      <c r="A284" s="43">
        <f>'S5 Maquette'!B284</f>
        <v>0</v>
      </c>
      <c r="B284" s="43">
        <f>'S5 Maquette'!C284</f>
        <v>0</v>
      </c>
      <c r="C284" s="42">
        <f>'S5 Maquette'!F284</f>
        <v>0</v>
      </c>
      <c r="D284" s="40"/>
      <c r="E284" s="40"/>
      <c r="F284" s="40"/>
      <c r="G284" s="40"/>
      <c r="H284" s="40"/>
      <c r="I284" s="40"/>
      <c r="J284" s="40"/>
      <c r="K284" s="40"/>
      <c r="L284" s="40"/>
      <c r="M284" s="40"/>
      <c r="N284" s="40"/>
      <c r="O284" s="40"/>
      <c r="P284" s="40"/>
      <c r="Q284" s="40"/>
      <c r="R284" s="40"/>
      <c r="S284" s="40"/>
      <c r="T284" s="40"/>
      <c r="U284" s="40"/>
      <c r="V284" s="45"/>
    </row>
    <row r="285" spans="1:22" ht="30.6" customHeight="1" x14ac:dyDescent="0.3">
      <c r="A285" s="43">
        <f>'S5 Maquette'!B285</f>
        <v>0</v>
      </c>
      <c r="B285" s="43">
        <f>'S5 Maquette'!C285</f>
        <v>0</v>
      </c>
      <c r="C285" s="42">
        <f>'S5 Maquette'!F285</f>
        <v>0</v>
      </c>
      <c r="D285" s="40"/>
      <c r="E285" s="40"/>
      <c r="F285" s="40"/>
      <c r="G285" s="40"/>
      <c r="H285" s="40"/>
      <c r="I285" s="40"/>
      <c r="J285" s="40"/>
      <c r="K285" s="40"/>
      <c r="L285" s="40"/>
      <c r="M285" s="40"/>
      <c r="N285" s="40"/>
      <c r="O285" s="40"/>
      <c r="P285" s="40"/>
      <c r="Q285" s="40"/>
      <c r="R285" s="40"/>
      <c r="S285" s="40"/>
      <c r="T285" s="40"/>
      <c r="U285" s="40"/>
      <c r="V285" s="45"/>
    </row>
    <row r="286" spans="1:22" ht="30.6" customHeight="1" x14ac:dyDescent="0.3">
      <c r="A286" s="43">
        <f>'S5 Maquette'!B286</f>
        <v>0</v>
      </c>
      <c r="B286" s="43">
        <f>'S5 Maquette'!C286</f>
        <v>0</v>
      </c>
      <c r="C286" s="42">
        <f>'S5 Maquette'!F286</f>
        <v>0</v>
      </c>
      <c r="D286" s="40"/>
      <c r="E286" s="40"/>
      <c r="F286" s="40"/>
      <c r="G286" s="40"/>
      <c r="H286" s="40"/>
      <c r="I286" s="40"/>
      <c r="J286" s="40"/>
      <c r="K286" s="40"/>
      <c r="L286" s="40"/>
      <c r="M286" s="40"/>
      <c r="N286" s="40"/>
      <c r="O286" s="40"/>
      <c r="P286" s="40"/>
      <c r="Q286" s="40"/>
      <c r="R286" s="40"/>
      <c r="S286" s="40"/>
      <c r="T286" s="40"/>
      <c r="U286" s="40"/>
      <c r="V286" s="45"/>
    </row>
    <row r="287" spans="1:22" ht="30.6" customHeight="1" x14ac:dyDescent="0.3">
      <c r="A287" s="43">
        <f>'S5 Maquette'!B287</f>
        <v>0</v>
      </c>
      <c r="B287" s="43">
        <f>'S5 Maquette'!C287</f>
        <v>0</v>
      </c>
      <c r="C287" s="42">
        <f>'S5 Maquette'!F287</f>
        <v>0</v>
      </c>
      <c r="D287" s="40"/>
      <c r="E287" s="40"/>
      <c r="F287" s="40"/>
      <c r="G287" s="40"/>
      <c r="H287" s="40"/>
      <c r="I287" s="40"/>
      <c r="J287" s="40"/>
      <c r="K287" s="40"/>
      <c r="L287" s="40"/>
      <c r="M287" s="40"/>
      <c r="N287" s="40"/>
      <c r="O287" s="40"/>
      <c r="P287" s="40"/>
      <c r="Q287" s="40"/>
      <c r="R287" s="40"/>
      <c r="S287" s="40"/>
      <c r="T287" s="40"/>
      <c r="U287" s="40"/>
      <c r="V287" s="45"/>
    </row>
    <row r="288" spans="1:22" ht="30.6" customHeight="1" x14ac:dyDescent="0.3">
      <c r="A288" s="43">
        <f>'S5 Maquette'!B288</f>
        <v>0</v>
      </c>
      <c r="B288" s="43">
        <f>'S5 Maquette'!C288</f>
        <v>0</v>
      </c>
      <c r="C288" s="42">
        <f>'S5 Maquette'!F288</f>
        <v>0</v>
      </c>
      <c r="D288" s="40"/>
      <c r="E288" s="40"/>
      <c r="F288" s="40"/>
      <c r="G288" s="40"/>
      <c r="H288" s="40"/>
      <c r="I288" s="40"/>
      <c r="J288" s="40"/>
      <c r="K288" s="40"/>
      <c r="L288" s="40"/>
      <c r="M288" s="40"/>
      <c r="N288" s="40"/>
      <c r="O288" s="40"/>
      <c r="P288" s="40"/>
      <c r="Q288" s="40"/>
      <c r="R288" s="40"/>
      <c r="S288" s="40"/>
      <c r="T288" s="40"/>
      <c r="U288" s="40"/>
      <c r="V288" s="45"/>
    </row>
    <row r="289" spans="1:22" ht="30.6" customHeight="1" x14ac:dyDescent="0.3">
      <c r="A289" s="43">
        <f>'S5 Maquette'!B289</f>
        <v>0</v>
      </c>
      <c r="B289" s="43">
        <f>'S5 Maquette'!C289</f>
        <v>0</v>
      </c>
      <c r="C289" s="42">
        <f>'S5 Maquette'!F289</f>
        <v>0</v>
      </c>
      <c r="D289" s="40"/>
      <c r="E289" s="40"/>
      <c r="F289" s="40"/>
      <c r="G289" s="40"/>
      <c r="H289" s="40"/>
      <c r="I289" s="40"/>
      <c r="J289" s="40"/>
      <c r="K289" s="40"/>
      <c r="L289" s="40"/>
      <c r="M289" s="40"/>
      <c r="N289" s="40"/>
      <c r="O289" s="40"/>
      <c r="P289" s="40"/>
      <c r="Q289" s="40"/>
      <c r="R289" s="40"/>
      <c r="S289" s="40"/>
      <c r="T289" s="40"/>
      <c r="U289" s="40"/>
      <c r="V289" s="45"/>
    </row>
    <row r="290" spans="1:22" ht="30.6" customHeight="1" x14ac:dyDescent="0.3">
      <c r="A290" s="43">
        <f>'S5 Maquette'!B290</f>
        <v>0</v>
      </c>
      <c r="B290" s="43">
        <f>'S5 Maquette'!C290</f>
        <v>0</v>
      </c>
      <c r="C290" s="42">
        <f>'S5 Maquette'!F290</f>
        <v>0</v>
      </c>
      <c r="D290" s="40"/>
      <c r="E290" s="40"/>
      <c r="F290" s="40"/>
      <c r="G290" s="40"/>
      <c r="H290" s="40"/>
      <c r="I290" s="40"/>
      <c r="J290" s="40"/>
      <c r="K290" s="40"/>
      <c r="L290" s="40"/>
      <c r="M290" s="40"/>
      <c r="N290" s="40"/>
      <c r="O290" s="40"/>
      <c r="P290" s="40"/>
      <c r="Q290" s="40"/>
      <c r="R290" s="40"/>
      <c r="S290" s="40"/>
      <c r="T290" s="40"/>
      <c r="U290" s="40"/>
      <c r="V290" s="45"/>
    </row>
    <row r="291" spans="1:22" ht="30.6" customHeight="1" x14ac:dyDescent="0.3">
      <c r="A291" s="43">
        <f>'S5 Maquette'!B291</f>
        <v>0</v>
      </c>
      <c r="B291" s="43">
        <f>'S5 Maquette'!C291</f>
        <v>0</v>
      </c>
      <c r="C291" s="42">
        <f>'S5 Maquette'!F291</f>
        <v>0</v>
      </c>
      <c r="D291" s="40"/>
      <c r="E291" s="40"/>
      <c r="F291" s="40"/>
      <c r="G291" s="40"/>
      <c r="H291" s="40"/>
      <c r="I291" s="40"/>
      <c r="J291" s="40"/>
      <c r="K291" s="40"/>
      <c r="L291" s="40"/>
      <c r="M291" s="40"/>
      <c r="N291" s="40"/>
      <c r="O291" s="40"/>
      <c r="P291" s="40"/>
      <c r="Q291" s="40"/>
      <c r="R291" s="40"/>
      <c r="S291" s="40"/>
      <c r="T291" s="40"/>
      <c r="U291" s="40"/>
      <c r="V291" s="45"/>
    </row>
    <row r="292" spans="1:22" ht="30.6" customHeight="1" x14ac:dyDescent="0.3">
      <c r="A292" s="43">
        <f>'S5 Maquette'!B292</f>
        <v>0</v>
      </c>
      <c r="B292" s="43">
        <f>'S5 Maquette'!C292</f>
        <v>0</v>
      </c>
      <c r="C292" s="42">
        <f>'S5 Maquette'!F292</f>
        <v>0</v>
      </c>
      <c r="D292" s="40"/>
      <c r="E292" s="40"/>
      <c r="F292" s="40"/>
      <c r="G292" s="40"/>
      <c r="H292" s="40"/>
      <c r="I292" s="40"/>
      <c r="J292" s="40"/>
      <c r="K292" s="40"/>
      <c r="L292" s="40"/>
      <c r="M292" s="40"/>
      <c r="N292" s="40"/>
      <c r="O292" s="40"/>
      <c r="P292" s="40"/>
      <c r="Q292" s="40"/>
      <c r="R292" s="40"/>
      <c r="S292" s="40"/>
      <c r="T292" s="40"/>
      <c r="U292" s="40"/>
      <c r="V292" s="45"/>
    </row>
    <row r="293" spans="1:22" ht="30.6" customHeight="1" x14ac:dyDescent="0.3">
      <c r="A293" s="43">
        <f>'S5 Maquette'!B293</f>
        <v>0</v>
      </c>
      <c r="B293" s="43">
        <f>'S5 Maquette'!C293</f>
        <v>0</v>
      </c>
      <c r="C293" s="42">
        <f>'S5 Maquette'!F293</f>
        <v>0</v>
      </c>
      <c r="D293" s="40"/>
      <c r="E293" s="40"/>
      <c r="F293" s="40"/>
      <c r="G293" s="40"/>
      <c r="H293" s="40"/>
      <c r="I293" s="40"/>
      <c r="J293" s="40"/>
      <c r="K293" s="40"/>
      <c r="L293" s="40"/>
      <c r="M293" s="40"/>
      <c r="N293" s="40"/>
      <c r="O293" s="40"/>
      <c r="P293" s="40"/>
      <c r="Q293" s="40"/>
      <c r="R293" s="40"/>
      <c r="S293" s="40"/>
      <c r="T293" s="40"/>
      <c r="U293" s="40"/>
      <c r="V293" s="45"/>
    </row>
    <row r="294" spans="1:22" ht="30.6" customHeight="1" x14ac:dyDescent="0.3">
      <c r="A294" s="43">
        <f>'S5 Maquette'!B294</f>
        <v>0</v>
      </c>
      <c r="B294" s="43">
        <f>'S5 Maquette'!C294</f>
        <v>0</v>
      </c>
      <c r="C294" s="42">
        <f>'S5 Maquette'!F294</f>
        <v>0</v>
      </c>
      <c r="D294" s="40"/>
      <c r="E294" s="40"/>
      <c r="F294" s="40"/>
      <c r="G294" s="40"/>
      <c r="H294" s="40"/>
      <c r="I294" s="40"/>
      <c r="J294" s="40"/>
      <c r="K294" s="40"/>
      <c r="L294" s="40"/>
      <c r="M294" s="40"/>
      <c r="N294" s="40"/>
      <c r="O294" s="40"/>
      <c r="P294" s="40"/>
      <c r="Q294" s="40"/>
      <c r="R294" s="40"/>
      <c r="S294" s="40"/>
      <c r="T294" s="40"/>
      <c r="U294" s="40"/>
      <c r="V294" s="45"/>
    </row>
    <row r="295" spans="1:22" ht="30.6" customHeight="1" x14ac:dyDescent="0.3">
      <c r="A295" s="43">
        <f>'S5 Maquette'!B295</f>
        <v>0</v>
      </c>
      <c r="B295" s="43">
        <f>'S5 Maquette'!C295</f>
        <v>0</v>
      </c>
      <c r="C295" s="42">
        <f>'S5 Maquette'!F295</f>
        <v>0</v>
      </c>
      <c r="D295" s="40"/>
      <c r="E295" s="40"/>
      <c r="F295" s="40"/>
      <c r="G295" s="40"/>
      <c r="H295" s="40"/>
      <c r="I295" s="40"/>
      <c r="J295" s="40"/>
      <c r="K295" s="40"/>
      <c r="L295" s="40"/>
      <c r="M295" s="40"/>
      <c r="N295" s="40"/>
      <c r="O295" s="40"/>
      <c r="P295" s="40"/>
      <c r="Q295" s="40"/>
      <c r="R295" s="40"/>
      <c r="S295" s="40"/>
      <c r="T295" s="40"/>
      <c r="U295" s="40"/>
      <c r="V295" s="45"/>
    </row>
    <row r="296" spans="1:22" ht="30.6" customHeight="1" x14ac:dyDescent="0.3">
      <c r="A296" s="43">
        <f>'S5 Maquette'!B296</f>
        <v>0</v>
      </c>
      <c r="B296" s="43">
        <f>'S5 Maquette'!C296</f>
        <v>0</v>
      </c>
      <c r="C296" s="42">
        <f>'S5 Maquette'!F296</f>
        <v>0</v>
      </c>
      <c r="D296" s="40"/>
      <c r="E296" s="40"/>
      <c r="F296" s="40"/>
      <c r="G296" s="40"/>
      <c r="H296" s="40"/>
      <c r="I296" s="40"/>
      <c r="J296" s="40"/>
      <c r="K296" s="40"/>
      <c r="L296" s="40"/>
      <c r="M296" s="40"/>
      <c r="N296" s="40"/>
      <c r="O296" s="40"/>
      <c r="P296" s="40"/>
      <c r="Q296" s="40"/>
      <c r="R296" s="40"/>
      <c r="S296" s="40"/>
      <c r="T296" s="40"/>
      <c r="U296" s="40"/>
      <c r="V296" s="45"/>
    </row>
    <row r="297" spans="1:22" ht="30.6" customHeight="1" x14ac:dyDescent="0.3">
      <c r="A297" s="43">
        <f>'S5 Maquette'!B297</f>
        <v>0</v>
      </c>
      <c r="B297" s="43">
        <f>'S5 Maquette'!C297</f>
        <v>0</v>
      </c>
      <c r="C297" s="42">
        <f>'S5 Maquette'!F297</f>
        <v>0</v>
      </c>
      <c r="D297" s="40"/>
      <c r="E297" s="40"/>
      <c r="F297" s="40"/>
      <c r="G297" s="40"/>
      <c r="H297" s="40"/>
      <c r="I297" s="40"/>
      <c r="J297" s="40"/>
      <c r="K297" s="40"/>
      <c r="L297" s="40"/>
      <c r="M297" s="40"/>
      <c r="N297" s="40"/>
      <c r="O297" s="40"/>
      <c r="P297" s="40"/>
      <c r="Q297" s="40"/>
      <c r="R297" s="40"/>
      <c r="S297" s="40"/>
      <c r="T297" s="40"/>
      <c r="U297" s="40"/>
      <c r="V297" s="45"/>
    </row>
    <row r="298" spans="1:22" ht="30.6" customHeight="1" x14ac:dyDescent="0.3">
      <c r="A298" s="43">
        <f>'S5 Maquette'!B298</f>
        <v>0</v>
      </c>
      <c r="B298" s="43">
        <f>'S5 Maquette'!C298</f>
        <v>0</v>
      </c>
      <c r="C298" s="42">
        <f>'S5 Maquette'!F298</f>
        <v>0</v>
      </c>
      <c r="D298" s="40"/>
      <c r="E298" s="40"/>
      <c r="F298" s="40"/>
      <c r="G298" s="40"/>
      <c r="H298" s="40"/>
      <c r="I298" s="40"/>
      <c r="J298" s="40"/>
      <c r="K298" s="40"/>
      <c r="L298" s="40"/>
      <c r="M298" s="40"/>
      <c r="N298" s="40"/>
      <c r="O298" s="40"/>
      <c r="P298" s="40"/>
      <c r="Q298" s="40"/>
      <c r="R298" s="40"/>
      <c r="S298" s="40"/>
      <c r="T298" s="40"/>
      <c r="U298" s="40"/>
      <c r="V298" s="45"/>
    </row>
    <row r="299" spans="1:22" ht="30.6" customHeight="1" x14ac:dyDescent="0.3">
      <c r="A299" s="43">
        <f>'S5 Maquette'!B299</f>
        <v>0</v>
      </c>
      <c r="B299" s="43">
        <f>'S5 Maquette'!C299</f>
        <v>0</v>
      </c>
      <c r="C299" s="42">
        <f>'S5 Maquette'!F299</f>
        <v>0</v>
      </c>
      <c r="D299" s="40"/>
      <c r="E299" s="40"/>
      <c r="F299" s="40"/>
      <c r="G299" s="40"/>
      <c r="H299" s="40"/>
      <c r="I299" s="40"/>
      <c r="J299" s="40"/>
      <c r="K299" s="40"/>
      <c r="L299" s="40"/>
      <c r="M299" s="40"/>
      <c r="N299" s="40"/>
      <c r="O299" s="40"/>
      <c r="P299" s="40"/>
      <c r="Q299" s="40"/>
      <c r="R299" s="40"/>
      <c r="S299" s="40"/>
      <c r="T299" s="40"/>
      <c r="U299" s="40"/>
      <c r="V299" s="45"/>
    </row>
    <row r="300" spans="1:22" ht="30.6" customHeight="1" x14ac:dyDescent="0.3">
      <c r="A300" s="43">
        <f>'S5 Maquette'!B300</f>
        <v>0</v>
      </c>
      <c r="B300" s="43">
        <f>'S5 Maquette'!C300</f>
        <v>0</v>
      </c>
      <c r="C300" s="42">
        <f>'S5 Maquette'!F300</f>
        <v>0</v>
      </c>
      <c r="D300" s="40"/>
      <c r="E300" s="40"/>
      <c r="F300" s="40"/>
      <c r="G300" s="40"/>
      <c r="H300" s="40"/>
      <c r="I300" s="40"/>
      <c r="J300" s="40"/>
      <c r="K300" s="40"/>
      <c r="L300" s="40"/>
      <c r="M300" s="40"/>
      <c r="N300" s="40"/>
      <c r="O300" s="40"/>
      <c r="P300" s="40"/>
      <c r="Q300" s="40"/>
      <c r="R300" s="40"/>
      <c r="S300" s="40"/>
      <c r="T300" s="40"/>
      <c r="U300" s="40"/>
      <c r="V300" s="45"/>
    </row>
    <row r="301" spans="1:22" ht="30.6" customHeight="1" x14ac:dyDescent="0.3">
      <c r="A301" s="43">
        <f>'S5 Maquette'!B301</f>
        <v>0</v>
      </c>
      <c r="B301" s="43">
        <f>'S5 Maquette'!C301</f>
        <v>0</v>
      </c>
      <c r="C301" s="42">
        <f>'S5 Maquette'!F301</f>
        <v>0</v>
      </c>
      <c r="D301" s="40"/>
      <c r="E301" s="40"/>
      <c r="F301" s="40"/>
      <c r="G301" s="40"/>
      <c r="H301" s="40"/>
      <c r="I301" s="40"/>
      <c r="J301" s="40"/>
      <c r="K301" s="40"/>
      <c r="L301" s="40"/>
      <c r="M301" s="40"/>
      <c r="N301" s="40"/>
      <c r="O301" s="40"/>
      <c r="P301" s="40"/>
      <c r="Q301" s="40"/>
      <c r="R301" s="40"/>
      <c r="S301" s="40"/>
      <c r="T301" s="40"/>
      <c r="U301" s="40"/>
      <c r="V301" s="45"/>
    </row>
    <row r="302" spans="1:22" ht="30.6" customHeight="1" x14ac:dyDescent="0.3">
      <c r="A302" s="43">
        <f>'S5 Maquette'!B302</f>
        <v>0</v>
      </c>
      <c r="B302" s="43">
        <f>'S5 Maquette'!C302</f>
        <v>0</v>
      </c>
      <c r="C302" s="42">
        <f>'S5 Maquette'!F302</f>
        <v>0</v>
      </c>
      <c r="D302" s="40"/>
      <c r="E302" s="40"/>
      <c r="F302" s="40"/>
      <c r="G302" s="40"/>
      <c r="H302" s="40"/>
      <c r="I302" s="40"/>
      <c r="J302" s="40"/>
      <c r="K302" s="40"/>
      <c r="L302" s="40"/>
      <c r="M302" s="40"/>
      <c r="N302" s="40"/>
      <c r="O302" s="40"/>
      <c r="P302" s="40"/>
      <c r="Q302" s="40"/>
      <c r="R302" s="40"/>
      <c r="S302" s="40"/>
      <c r="T302" s="40"/>
      <c r="U302" s="40"/>
      <c r="V302" s="45"/>
    </row>
    <row r="303" spans="1:22" ht="30.6" customHeight="1" x14ac:dyDescent="0.3">
      <c r="A303" s="43">
        <f>'S5 Maquette'!B303</f>
        <v>0</v>
      </c>
      <c r="B303" s="43">
        <f>'S5 Maquette'!C303</f>
        <v>0</v>
      </c>
      <c r="C303" s="42">
        <f>'S5 Maquette'!F303</f>
        <v>0</v>
      </c>
      <c r="D303" s="40"/>
      <c r="E303" s="40"/>
      <c r="F303" s="40"/>
      <c r="G303" s="40"/>
      <c r="H303" s="40"/>
      <c r="I303" s="40"/>
      <c r="J303" s="40"/>
      <c r="K303" s="40"/>
      <c r="L303" s="40"/>
      <c r="M303" s="40"/>
      <c r="N303" s="40"/>
      <c r="O303" s="40"/>
      <c r="P303" s="40"/>
      <c r="Q303" s="40"/>
      <c r="R303" s="40"/>
      <c r="S303" s="40"/>
      <c r="T303" s="40"/>
      <c r="U303" s="40"/>
      <c r="V303" s="45"/>
    </row>
    <row r="304" spans="1:22" ht="30.6" customHeight="1" x14ac:dyDescent="0.3">
      <c r="A304" s="43">
        <f>'S5 Maquette'!B304</f>
        <v>0</v>
      </c>
      <c r="B304" s="43">
        <f>'S5 Maquette'!C304</f>
        <v>0</v>
      </c>
      <c r="C304" s="42">
        <f>'S5 Maquette'!F304</f>
        <v>0</v>
      </c>
      <c r="D304" s="40"/>
      <c r="E304" s="40"/>
      <c r="F304" s="40"/>
      <c r="G304" s="40"/>
      <c r="H304" s="40"/>
      <c r="I304" s="40"/>
      <c r="J304" s="40"/>
      <c r="K304" s="40"/>
      <c r="L304" s="40"/>
      <c r="M304" s="40"/>
      <c r="N304" s="40"/>
      <c r="O304" s="40"/>
      <c r="P304" s="40"/>
      <c r="Q304" s="40"/>
      <c r="R304" s="40"/>
      <c r="S304" s="40"/>
      <c r="T304" s="40"/>
      <c r="U304" s="40"/>
      <c r="V304" s="45"/>
    </row>
    <row r="305" spans="1:22" ht="30.6" customHeight="1" x14ac:dyDescent="0.3">
      <c r="A305" s="43">
        <f>'S5 Maquette'!B305</f>
        <v>0</v>
      </c>
      <c r="B305" s="43">
        <f>'S5 Maquette'!C305</f>
        <v>0</v>
      </c>
      <c r="C305" s="42">
        <f>'S5 Maquette'!F305</f>
        <v>0</v>
      </c>
      <c r="D305" s="40"/>
      <c r="E305" s="40"/>
      <c r="F305" s="40"/>
      <c r="G305" s="40"/>
      <c r="H305" s="40"/>
      <c r="I305" s="40"/>
      <c r="J305" s="40"/>
      <c r="K305" s="40"/>
      <c r="L305" s="40"/>
      <c r="M305" s="40"/>
      <c r="N305" s="40"/>
      <c r="O305" s="40"/>
      <c r="P305" s="40"/>
      <c r="Q305" s="40"/>
      <c r="R305" s="40"/>
      <c r="S305" s="40"/>
      <c r="T305" s="40"/>
      <c r="U305" s="40"/>
      <c r="V305" s="45"/>
    </row>
    <row r="306" spans="1:22" ht="30.6" customHeight="1" x14ac:dyDescent="0.3">
      <c r="A306" s="43">
        <f>'S5 Maquette'!B306</f>
        <v>0</v>
      </c>
      <c r="B306" s="43">
        <f>'S5 Maquette'!C306</f>
        <v>0</v>
      </c>
      <c r="C306" s="42">
        <f>'S5 Maquette'!F306</f>
        <v>0</v>
      </c>
      <c r="D306" s="40"/>
      <c r="E306" s="40"/>
      <c r="F306" s="40"/>
      <c r="G306" s="40"/>
      <c r="H306" s="40"/>
      <c r="I306" s="40"/>
      <c r="J306" s="40"/>
      <c r="K306" s="40"/>
      <c r="L306" s="40"/>
      <c r="M306" s="40"/>
      <c r="N306" s="40"/>
      <c r="O306" s="40"/>
      <c r="P306" s="40"/>
      <c r="Q306" s="40"/>
      <c r="R306" s="40"/>
      <c r="S306" s="40"/>
      <c r="T306" s="40"/>
      <c r="U306" s="40"/>
      <c r="V306" s="45"/>
    </row>
    <row r="307" spans="1:22" ht="30.6" customHeight="1" x14ac:dyDescent="0.3">
      <c r="A307" s="43">
        <f>'S5 Maquette'!B307</f>
        <v>0</v>
      </c>
      <c r="B307" s="43">
        <f>'S5 Maquette'!C307</f>
        <v>0</v>
      </c>
      <c r="C307" s="42">
        <f>'S5 Maquette'!F307</f>
        <v>0</v>
      </c>
      <c r="D307" s="40"/>
      <c r="E307" s="40"/>
      <c r="F307" s="40"/>
      <c r="G307" s="40"/>
      <c r="H307" s="40"/>
      <c r="I307" s="40"/>
      <c r="J307" s="40"/>
      <c r="K307" s="40"/>
      <c r="L307" s="40"/>
      <c r="M307" s="40"/>
      <c r="N307" s="40"/>
      <c r="O307" s="40"/>
      <c r="P307" s="40"/>
      <c r="Q307" s="40"/>
      <c r="R307" s="40"/>
      <c r="S307" s="40"/>
      <c r="T307" s="40"/>
      <c r="U307" s="40"/>
      <c r="V307" s="45"/>
    </row>
  </sheetData>
  <sheetProtection algorithmName="SHA-512" hashValue="MljaTg0xL1yDjo1Cp0k83f4ugtIOkKj0uLOlLb47Cclpd1i2FKr6dnJjExL6WTdL4bjhgkFO3taIhJRiHDRRmw==" saltValue="FAtbau43wx4FbGG0md+qAg==" spinCount="100000" sheet="1" formatCells="0" insertRows="0"/>
  <mergeCells count="26">
    <mergeCell ref="M12:Q13"/>
    <mergeCell ref="P14:Q17"/>
    <mergeCell ref="R12:U13"/>
    <mergeCell ref="A13:A14"/>
    <mergeCell ref="B13:C14"/>
    <mergeCell ref="S14:S17"/>
    <mergeCell ref="T14:T17"/>
    <mergeCell ref="U14:U17"/>
    <mergeCell ref="A15:A16"/>
    <mergeCell ref="B15:C16"/>
    <mergeCell ref="D15:D16"/>
    <mergeCell ref="D13:D14"/>
    <mergeCell ref="E13:G14"/>
    <mergeCell ref="M14:M17"/>
    <mergeCell ref="N14:O17"/>
    <mergeCell ref="R14:R17"/>
    <mergeCell ref="E15:G16"/>
    <mergeCell ref="A1:I6"/>
    <mergeCell ref="A7:A11"/>
    <mergeCell ref="B7:B11"/>
    <mergeCell ref="C7:D9"/>
    <mergeCell ref="E7:F9"/>
    <mergeCell ref="G7:G9"/>
    <mergeCell ref="H7:I9"/>
    <mergeCell ref="C10:D11"/>
    <mergeCell ref="E10:I11"/>
  </mergeCells>
  <conditionalFormatting sqref="A1:A17 A308:A1006">
    <cfRule type="expression" dxfId="521" priority="305">
      <formula>$C1="Parcours Pédagogique"</formula>
    </cfRule>
    <cfRule type="expression" dxfId="520" priority="306">
      <formula>$C1="BLOC"</formula>
    </cfRule>
    <cfRule type="expression" dxfId="519" priority="307">
      <formula>$C1="OPTION"</formula>
    </cfRule>
  </conditionalFormatting>
  <conditionalFormatting sqref="A18:L18 P30:U30 A45:U307">
    <cfRule type="expression" dxfId="518" priority="314">
      <formula>$C18="Modification"</formula>
    </cfRule>
    <cfRule type="expression" dxfId="517" priority="316">
      <formula>$C18="Fermeture"</formula>
    </cfRule>
    <cfRule type="expression" dxfId="516" priority="315">
      <formula>$C18="Création"</formula>
    </cfRule>
  </conditionalFormatting>
  <conditionalFormatting sqref="A19:L29">
    <cfRule type="expression" dxfId="515" priority="59">
      <formula>$C19="Création"</formula>
    </cfRule>
    <cfRule type="expression" dxfId="514" priority="58">
      <formula>$C19="Modification"</formula>
    </cfRule>
    <cfRule type="expression" dxfId="513" priority="57">
      <formula>$C19="Modification MCC"</formula>
    </cfRule>
    <cfRule type="expression" dxfId="512" priority="60">
      <formula>$C19="Fermeture"</formula>
    </cfRule>
  </conditionalFormatting>
  <conditionalFormatting sqref="A30:O36 A37:C42 A44:Q44">
    <cfRule type="expression" dxfId="511" priority="295">
      <formula>$C30="Fermeture"</formula>
    </cfRule>
    <cfRule type="expression" dxfId="510" priority="294">
      <formula>$C30="Création"</formula>
    </cfRule>
    <cfRule type="expression" dxfId="509" priority="293">
      <formula>$C30="Modification"</formula>
    </cfRule>
  </conditionalFormatting>
  <conditionalFormatting sqref="A30:O36 A44:Q44 A37:C42">
    <cfRule type="expression" dxfId="508" priority="292">
      <formula>$C30="Modification MCC"</formula>
    </cfRule>
  </conditionalFormatting>
  <conditionalFormatting sqref="A16:U17 A18:L18 P30:U30 A45:U305 V16">
    <cfRule type="expression" dxfId="507" priority="310">
      <formula>$C16="Modification MCC"</formula>
    </cfRule>
  </conditionalFormatting>
  <conditionalFormatting sqref="A43:U43">
    <cfRule type="expression" dxfId="506" priority="23">
      <formula>$C43="Création"</formula>
    </cfRule>
    <cfRule type="expression" dxfId="505" priority="22">
      <formula>$C43="Modification"</formula>
    </cfRule>
    <cfRule type="expression" dxfId="504" priority="24">
      <formula>$C43="Fermeture"</formula>
    </cfRule>
    <cfRule type="expression" dxfId="503" priority="21">
      <formula>$C43="Modification MCC"</formula>
    </cfRule>
  </conditionalFormatting>
  <conditionalFormatting sqref="B1:U9 B10:E10 J10:U11 B11:D11 B12:M12 R12 B13:L13 B14:N14 P14 R14:U17 B15:M17 B308:U1006">
    <cfRule type="expression" dxfId="502" priority="313">
      <formula>$D1="Fermeture"</formula>
    </cfRule>
    <cfRule type="expression" dxfId="501" priority="312">
      <formula>$D1="Création"</formula>
    </cfRule>
  </conditionalFormatting>
  <conditionalFormatting sqref="C19:L29">
    <cfRule type="expression" dxfId="500" priority="56">
      <formula>$B19="Option"</formula>
    </cfRule>
  </conditionalFormatting>
  <conditionalFormatting sqref="C1:U11 C12:M12 R12:U13 C13:L13">
    <cfRule type="expression" dxfId="499" priority="297">
      <formula>$B1="Option"</formula>
    </cfRule>
  </conditionalFormatting>
  <conditionalFormatting sqref="C14:U18">
    <cfRule type="expression" dxfId="498" priority="111">
      <formula>$B14="Option"</formula>
    </cfRule>
  </conditionalFormatting>
  <conditionalFormatting sqref="C30:U36 C44:U1006 C37:C42">
    <cfRule type="expression" dxfId="497" priority="277">
      <formula>$B30="Option"</formula>
    </cfRule>
  </conditionalFormatting>
  <conditionalFormatting sqref="C43:V43">
    <cfRule type="expression" dxfId="496" priority="6">
      <formula>$B43="Option"</formula>
    </cfRule>
  </conditionalFormatting>
  <conditionalFormatting sqref="D40 U40 D41:U42">
    <cfRule type="expression" dxfId="495" priority="259">
      <formula>$C41="Modification"</formula>
    </cfRule>
    <cfRule type="expression" dxfId="494" priority="260">
      <formula>$B41="Option"</formula>
    </cfRule>
    <cfRule type="expression" dxfId="493" priority="261">
      <formula>$C41="Création"</formula>
    </cfRule>
    <cfRule type="expression" dxfId="492" priority="262">
      <formula>$C41="Fermeture"</formula>
    </cfRule>
  </conditionalFormatting>
  <conditionalFormatting sqref="D37:U38 D39:O39">
    <cfRule type="expression" dxfId="491" priority="250">
      <formula>$B37="Option"</formula>
    </cfRule>
    <cfRule type="expression" dxfId="490" priority="254">
      <formula>$C37="Modification MCC"</formula>
    </cfRule>
    <cfRule type="expression" dxfId="489" priority="255">
      <formula>$C37="Modification"</formula>
    </cfRule>
    <cfRule type="expression" dxfId="488" priority="256">
      <formula>$C37="Création"</formula>
    </cfRule>
    <cfRule type="expression" dxfId="487" priority="257">
      <formula>$C37="Fermeture"</formula>
    </cfRule>
  </conditionalFormatting>
  <conditionalFormatting sqref="D41:U42 U40 D40">
    <cfRule type="expression" dxfId="486" priority="258">
      <formula>$C41="Modification MCC"</formula>
    </cfRule>
  </conditionalFormatting>
  <conditionalFormatting sqref="E20:E24">
    <cfRule type="expression" dxfId="485" priority="44">
      <formula>$P20="CT (Contrôle terminal)"</formula>
    </cfRule>
  </conditionalFormatting>
  <conditionalFormatting sqref="E40:T40">
    <cfRule type="expression" dxfId="484" priority="164">
      <formula>$C40="Création"</formula>
    </cfRule>
    <cfRule type="expression" dxfId="483" priority="162">
      <formula>$C40="Modification MCC"</formula>
    </cfRule>
    <cfRule type="expression" dxfId="482" priority="163">
      <formula>$C40="Modification"</formula>
    </cfRule>
    <cfRule type="expression" dxfId="481" priority="165">
      <formula>$C40="Fermeture"</formula>
    </cfRule>
    <cfRule type="expression" dxfId="480" priority="161">
      <formula>$B40="Option"</formula>
    </cfRule>
  </conditionalFormatting>
  <conditionalFormatting sqref="J1:J18">
    <cfRule type="expression" dxfId="479" priority="303">
      <formula>$I1="NON"</formula>
    </cfRule>
  </conditionalFormatting>
  <conditionalFormatting sqref="J19:J29">
    <cfRule type="expression" dxfId="478" priority="49">
      <formula>$I19="NON"</formula>
    </cfRule>
  </conditionalFormatting>
  <conditionalFormatting sqref="J30:J36 J44:J1006">
    <cfRule type="expression" dxfId="477" priority="288">
      <formula>$I30="NON"</formula>
    </cfRule>
  </conditionalFormatting>
  <conditionalFormatting sqref="J37:J42">
    <cfRule type="expression" dxfId="476" priority="253">
      <formula>$I37="NON"</formula>
    </cfRule>
  </conditionalFormatting>
  <conditionalFormatting sqref="J43">
    <cfRule type="expression" dxfId="475" priority="17">
      <formula>$I43="NON"</formula>
    </cfRule>
  </conditionalFormatting>
  <conditionalFormatting sqref="L18:L29">
    <cfRule type="expression" dxfId="474" priority="45">
      <formula>$K18="CCI (CC Intégral)"</formula>
    </cfRule>
  </conditionalFormatting>
  <conditionalFormatting sqref="L19:L21">
    <cfRule type="expression" dxfId="473" priority="48">
      <formula>$K2="CCI (CC Intégral)"</formula>
    </cfRule>
    <cfRule type="expression" dxfId="472" priority="47">
      <formula>$K2="CT (Contrôle terminal)"</formula>
    </cfRule>
  </conditionalFormatting>
  <conditionalFormatting sqref="L19:L29">
    <cfRule type="expression" dxfId="471" priority="46">
      <formula>$K19="CT (Contrôle terminal)"</formula>
    </cfRule>
  </conditionalFormatting>
  <conditionalFormatting sqref="L22">
    <cfRule type="expression" dxfId="470" priority="55">
      <formula>$K6="CCI (CC Intégral)"</formula>
    </cfRule>
    <cfRule type="expression" dxfId="469" priority="54">
      <formula>$K6="CT (Contrôle terminal)"</formula>
    </cfRule>
  </conditionalFormatting>
  <conditionalFormatting sqref="L23:L24">
    <cfRule type="expression" dxfId="468" priority="51">
      <formula>$K6="CCI (CC Intégral)"</formula>
    </cfRule>
    <cfRule type="expression" dxfId="467" priority="50">
      <formula>$K6="CT (Contrôle terminal)"</formula>
    </cfRule>
  </conditionalFormatting>
  <conditionalFormatting sqref="L25:L26">
    <cfRule type="expression" dxfId="466" priority="52">
      <formula>$K7="CT (Contrôle terminal)"</formula>
    </cfRule>
    <cfRule type="expression" dxfId="465" priority="53">
      <formula>$K7="CCI (CC Intégral)"</formula>
    </cfRule>
  </conditionalFormatting>
  <conditionalFormatting sqref="L27">
    <cfRule type="expression" dxfId="464" priority="65">
      <formula>$K8="CT (Contrôle terminal)"</formula>
    </cfRule>
    <cfRule type="expression" dxfId="463" priority="66">
      <formula>$K8="CCI (CC Intégral)"</formula>
    </cfRule>
  </conditionalFormatting>
  <conditionalFormatting sqref="L28">
    <cfRule type="expression" dxfId="462" priority="63">
      <formula>$K8="CT (Contrôle terminal)"</formula>
    </cfRule>
    <cfRule type="expression" dxfId="461" priority="64">
      <formula>$K8="CCI (CC Intégral)"</formula>
    </cfRule>
  </conditionalFormatting>
  <conditionalFormatting sqref="L29">
    <cfRule type="expression" dxfId="460" priority="62">
      <formula>$K8="CCI (CC Intégral)"</formula>
    </cfRule>
    <cfRule type="expression" dxfId="459" priority="61">
      <formula>$K8="CT (Contrôle terminal)"</formula>
    </cfRule>
  </conditionalFormatting>
  <conditionalFormatting sqref="L30:L36">
    <cfRule type="expression" dxfId="458" priority="291">
      <formula>$K6="CCI (CC Intégral)"</formula>
    </cfRule>
    <cfRule type="expression" dxfId="457" priority="290">
      <formula>$K6="CT (Contrôle terminal)"</formula>
    </cfRule>
  </conditionalFormatting>
  <conditionalFormatting sqref="L30:L42 L44">
    <cfRule type="expression" dxfId="456" priority="245">
      <formula>$K30="CT (Contrôle terminal)"</formula>
    </cfRule>
  </conditionalFormatting>
  <conditionalFormatting sqref="L30:L42 L44:L307">
    <cfRule type="expression" dxfId="455" priority="244">
      <formula>$K30="CCI (CC Intégral)"</formula>
    </cfRule>
  </conditionalFormatting>
  <conditionalFormatting sqref="L37:L40">
    <cfRule type="expression" dxfId="454" priority="248">
      <formula>$K13="CCI (CC Intégral)"</formula>
    </cfRule>
    <cfRule type="expression" dxfId="453" priority="247">
      <formula>$K13="CT (Contrôle terminal)"</formula>
    </cfRule>
  </conditionalFormatting>
  <conditionalFormatting sqref="L41:L42">
    <cfRule type="expression" dxfId="452" priority="264">
      <formula>$K18="CCI (CC Intégral)"</formula>
    </cfRule>
    <cfRule type="expression" dxfId="451" priority="263">
      <formula>$K18="CT (Contrôle terminal)"</formula>
    </cfRule>
  </conditionalFormatting>
  <conditionalFormatting sqref="L43">
    <cfRule type="expression" dxfId="450" priority="12">
      <formula>$K43="CCI (CC Intégral)"</formula>
    </cfRule>
  </conditionalFormatting>
  <conditionalFormatting sqref="L44">
    <cfRule type="expression" dxfId="449" priority="4">
      <formula>$C44="Création"</formula>
    </cfRule>
    <cfRule type="expression" dxfId="448" priority="5">
      <formula>$C44="Fermeture"</formula>
    </cfRule>
    <cfRule type="expression" dxfId="447" priority="134">
      <formula>$K20="CCI (CC Intégral)"</formula>
    </cfRule>
    <cfRule type="expression" dxfId="446" priority="2">
      <formula>$C44="Modification MCC"</formula>
    </cfRule>
    <cfRule type="expression" dxfId="445" priority="1">
      <formula>$K44="CT (Contrôle terminal)"</formula>
    </cfRule>
    <cfRule type="expression" dxfId="444" priority="133">
      <formula>$K20="CT (Contrôle terminal)"</formula>
    </cfRule>
    <cfRule type="expression" dxfId="443" priority="3">
      <formula>$C44="Modification"</formula>
    </cfRule>
  </conditionalFormatting>
  <conditionalFormatting sqref="L18:M18">
    <cfRule type="expression" dxfId="442" priority="107">
      <formula>$K18="CT (Contrôle terminal)"</formula>
    </cfRule>
  </conditionalFormatting>
  <conditionalFormatting sqref="L43:M43">
    <cfRule type="expression" dxfId="441" priority="18">
      <formula>$K43="CT (Contrôle terminal)"</formula>
    </cfRule>
  </conditionalFormatting>
  <conditionalFormatting sqref="L45:M307">
    <cfRule type="expression" dxfId="440" priority="299">
      <formula>$K45="CT (Contrôle terminal)"</formula>
    </cfRule>
  </conditionalFormatting>
  <conditionalFormatting sqref="M19:M29">
    <cfRule type="expression" dxfId="439" priority="38">
      <formula>$K19="CT (Contrôle terminal)"</formula>
    </cfRule>
  </conditionalFormatting>
  <conditionalFormatting sqref="M30:M36 M44">
    <cfRule type="expression" dxfId="438" priority="289">
      <formula>$K30="CT (Contrôle terminal)"</formula>
    </cfRule>
  </conditionalFormatting>
  <conditionalFormatting sqref="M37:M42">
    <cfRule type="expression" dxfId="437" priority="246">
      <formula>$K37="CT (Contrôle terminal)"</formula>
    </cfRule>
  </conditionalFormatting>
  <conditionalFormatting sqref="M19:P29">
    <cfRule type="expression" dxfId="436" priority="42">
      <formula>$C19="Création"</formula>
    </cfRule>
    <cfRule type="expression" dxfId="435" priority="43">
      <formula>$C19="Fermeture"</formula>
    </cfRule>
    <cfRule type="expression" dxfId="434" priority="40">
      <formula>$C19="Modification MCC"</formula>
    </cfRule>
    <cfRule type="expression" dxfId="433" priority="39">
      <formula>$B19="Option"</formula>
    </cfRule>
    <cfRule type="expression" dxfId="432" priority="41">
      <formula>$C19="Modification"</formula>
    </cfRule>
  </conditionalFormatting>
  <conditionalFormatting sqref="M18:U18">
    <cfRule type="expression" dxfId="431" priority="110">
      <formula>$C18="Modification MCC"</formula>
    </cfRule>
  </conditionalFormatting>
  <conditionalFormatting sqref="M18:V18">
    <cfRule type="expression" dxfId="430" priority="116">
      <formula>$C18="Fermeture"</formula>
    </cfRule>
    <cfRule type="expression" dxfId="429" priority="115">
      <formula>$C18="Création"</formula>
    </cfRule>
    <cfRule type="expression" dxfId="428" priority="114">
      <formula>$C18="Modification"</formula>
    </cfRule>
  </conditionalFormatting>
  <conditionalFormatting sqref="N18:O29">
    <cfRule type="expression" dxfId="427" priority="37">
      <formula>$K18="CCI (CC Intégral)"</formula>
    </cfRule>
  </conditionalFormatting>
  <conditionalFormatting sqref="N30:O42">
    <cfRule type="expression" dxfId="426" priority="202">
      <formula>$K30="CCI (CC Intégral)"</formula>
    </cfRule>
  </conditionalFormatting>
  <conditionalFormatting sqref="N43:O307">
    <cfRule type="expression" dxfId="425" priority="13">
      <formula>$K43="CCI (CC Intégral)"</formula>
    </cfRule>
  </conditionalFormatting>
  <conditionalFormatting sqref="P18:Q18">
    <cfRule type="expression" dxfId="424" priority="108">
      <formula>$K18="CC&amp;CT"</formula>
    </cfRule>
    <cfRule type="expression" dxfId="423" priority="109">
      <formula>$K18="CT (Contrôle terminal)"</formula>
    </cfRule>
  </conditionalFormatting>
  <conditionalFormatting sqref="P30:Q38 P40:Q42">
    <cfRule type="expression" dxfId="422" priority="190">
      <formula>$K30="CC&amp;CT"</formula>
    </cfRule>
    <cfRule type="expression" dxfId="421" priority="192">
      <formula>$K30="CT (Contrôle terminal)"</formula>
    </cfRule>
  </conditionalFormatting>
  <conditionalFormatting sqref="P31:Q33">
    <cfRule type="expression" dxfId="420" priority="179">
      <formula>$C31="Modification MCC"</formula>
    </cfRule>
    <cfRule type="expression" dxfId="419" priority="180">
      <formula>$C31="Modification"</formula>
    </cfRule>
    <cfRule type="expression" dxfId="418" priority="181">
      <formula>$C31="Création"</formula>
    </cfRule>
    <cfRule type="expression" dxfId="417" priority="178">
      <formula>$K31="CCI (CC Intégral)"</formula>
    </cfRule>
    <cfRule type="expression" dxfId="416" priority="182">
      <formula>$C31="Fermeture"</formula>
    </cfRule>
  </conditionalFormatting>
  <conditionalFormatting sqref="P35:Q36">
    <cfRule type="expression" dxfId="415" priority="173">
      <formula>$K35="CCI (CC Intégral)"</formula>
    </cfRule>
    <cfRule type="expression" dxfId="414" priority="177">
      <formula>$C35="Fermeture"</formula>
    </cfRule>
    <cfRule type="expression" dxfId="413" priority="176">
      <formula>$C35="Création"</formula>
    </cfRule>
    <cfRule type="expression" dxfId="412" priority="175">
      <formula>$C35="Modification"</formula>
    </cfRule>
    <cfRule type="expression" dxfId="411" priority="174">
      <formula>$C35="Modification MCC"</formula>
    </cfRule>
  </conditionalFormatting>
  <conditionalFormatting sqref="P38:Q38">
    <cfRule type="expression" dxfId="410" priority="172">
      <formula>$K38="CCI (CC Intégral)"</formula>
    </cfRule>
  </conditionalFormatting>
  <conditionalFormatting sqref="P39:Q39">
    <cfRule type="expression" dxfId="409" priority="145">
      <formula>$K39="CC&amp;CT"</formula>
    </cfRule>
    <cfRule type="expression" dxfId="408" priority="147">
      <formula>$K39="CT (Contrôle terminal)"</formula>
    </cfRule>
  </conditionalFormatting>
  <conditionalFormatting sqref="P43:Q307">
    <cfRule type="expression" dxfId="407" priority="15">
      <formula>$K43="CT (Contrôle terminal)"</formula>
    </cfRule>
    <cfRule type="expression" dxfId="406" priority="14">
      <formula>$K43="CC&amp;CT"</formula>
    </cfRule>
  </conditionalFormatting>
  <conditionalFormatting sqref="P39:T39">
    <cfRule type="expression" dxfId="405" priority="148">
      <formula>$C39="Modification MCC"</formula>
    </cfRule>
    <cfRule type="expression" dxfId="404" priority="149">
      <formula>$C39="Modification"</formula>
    </cfRule>
    <cfRule type="expression" dxfId="403" priority="151">
      <formula>$C39="Fermeture"</formula>
    </cfRule>
    <cfRule type="expression" dxfId="402" priority="150">
      <formula>$C39="Création"</formula>
    </cfRule>
  </conditionalFormatting>
  <conditionalFormatting sqref="P31:U36 R44:U44">
    <cfRule type="expression" dxfId="401" priority="283">
      <formula>$C31="Fermeture"</formula>
    </cfRule>
    <cfRule type="expression" dxfId="400" priority="281">
      <formula>$C31="Modification"</formula>
    </cfRule>
    <cfRule type="expression" dxfId="399" priority="280">
      <formula>$C31="Modification MCC"</formula>
    </cfRule>
    <cfRule type="expression" dxfId="398" priority="282">
      <formula>$C31="Création"</formula>
    </cfRule>
  </conditionalFormatting>
  <conditionalFormatting sqref="P39:U39">
    <cfRule type="expression" dxfId="397" priority="139">
      <formula>$B39="Option"</formula>
    </cfRule>
  </conditionalFormatting>
  <conditionalFormatting sqref="Q39">
    <cfRule type="expression" dxfId="396" priority="137">
      <formula>$K39="CCI (CC Intégral)"</formula>
    </cfRule>
  </conditionalFormatting>
  <conditionalFormatting sqref="R14:U17 B15:M17 B1:U9 J10:U11 B12:M12 B13:L13 B14:N14 B308:U1006 B10:E10 B11:D11 R12 P14">
    <cfRule type="expression" dxfId="395" priority="311">
      <formula>$D1="Modification"</formula>
    </cfRule>
  </conditionalFormatting>
  <conditionalFormatting sqref="S1:T18">
    <cfRule type="expression" dxfId="394" priority="112">
      <formula>$R1="Autres"</formula>
    </cfRule>
  </conditionalFormatting>
  <conditionalFormatting sqref="S19:T29">
    <cfRule type="expression" dxfId="393" priority="30">
      <formula>$P19="Autres"</formula>
    </cfRule>
  </conditionalFormatting>
  <conditionalFormatting sqref="S27:T29">
    <cfRule type="expression" dxfId="392" priority="25">
      <formula>$K27="CCI (CC Intégral)"</formula>
    </cfRule>
  </conditionalFormatting>
  <conditionalFormatting sqref="S30:T30 S45:T1006">
    <cfRule type="expression" dxfId="391" priority="300">
      <formula>$R30="Autres"</formula>
    </cfRule>
  </conditionalFormatting>
  <conditionalFormatting sqref="S31:T39">
    <cfRule type="expression" dxfId="390" priority="144">
      <formula>$P31="Autres"</formula>
    </cfRule>
  </conditionalFormatting>
  <conditionalFormatting sqref="S40:T42 S44:T44">
    <cfRule type="expression" dxfId="389" priority="189">
      <formula>$P40="Autres"</formula>
    </cfRule>
  </conditionalFormatting>
  <conditionalFormatting sqref="S43:T43">
    <cfRule type="expression" dxfId="388" priority="19">
      <formula>$R43="Autres"</formula>
    </cfRule>
  </conditionalFormatting>
  <conditionalFormatting sqref="S19:U29">
    <cfRule type="expression" dxfId="387" priority="34">
      <formula>$C19="Modification"</formula>
    </cfRule>
    <cfRule type="expression" dxfId="386" priority="36">
      <formula>$C19="Fermeture"</formula>
    </cfRule>
    <cfRule type="expression" dxfId="385" priority="33">
      <formula>$C19="Modification MCC"</formula>
    </cfRule>
    <cfRule type="expression" dxfId="384" priority="32">
      <formula>$B19="Option"</formula>
    </cfRule>
    <cfRule type="expression" dxfId="383" priority="35">
      <formula>$C19="Création"</formula>
    </cfRule>
  </conditionalFormatting>
  <conditionalFormatting sqref="U1:U17 U30 U45:U1006">
    <cfRule type="expression" dxfId="382" priority="301">
      <formula>$R1="CT (Contrôle terminal)"</formula>
    </cfRule>
  </conditionalFormatting>
  <conditionalFormatting sqref="U19:U29">
    <cfRule type="expression" dxfId="381" priority="31">
      <formula>$P19="CT (Contrôle terminal)"</formula>
    </cfRule>
  </conditionalFormatting>
  <conditionalFormatting sqref="U31:U42 U44">
    <cfRule type="expression" dxfId="380" priority="138">
      <formula>$P31="CT (Contrôle terminal)"</formula>
    </cfRule>
  </conditionalFormatting>
  <conditionalFormatting sqref="U39">
    <cfRule type="expression" dxfId="379" priority="140">
      <formula>$C39="Modification MCC"</formula>
    </cfRule>
    <cfRule type="expression" dxfId="378" priority="142">
      <formula>$C39="Création"</formula>
    </cfRule>
    <cfRule type="expression" dxfId="377" priority="143">
      <formula>$C39="Fermeture"</formula>
    </cfRule>
    <cfRule type="expression" dxfId="376" priority="141">
      <formula>$C39="Modification"</formula>
    </cfRule>
  </conditionalFormatting>
  <conditionalFormatting sqref="U18:V18">
    <cfRule type="expression" dxfId="375" priority="113">
      <formula>$R18="CT (Contrôle terminal)"</formula>
    </cfRule>
  </conditionalFormatting>
  <conditionalFormatting sqref="U43:V43">
    <cfRule type="expression" dxfId="374" priority="7">
      <formula>$R43="CT (Contrôle terminal)"</formula>
    </cfRule>
  </conditionalFormatting>
  <conditionalFormatting sqref="V19">
    <cfRule type="expression" dxfId="373" priority="27">
      <formula>$F19="Fermeture"</formula>
    </cfRule>
    <cfRule type="expression" dxfId="372" priority="29">
      <formula>$F19="Création"</formula>
    </cfRule>
    <cfRule type="expression" dxfId="371" priority="28">
      <formula>$F19="Modification"</formula>
    </cfRule>
  </conditionalFormatting>
  <conditionalFormatting sqref="V33">
    <cfRule type="expression" dxfId="370" priority="275">
      <formula>$C33="Création"</formula>
    </cfRule>
    <cfRule type="expression" dxfId="369" priority="276">
      <formula>$C33="Fermeture"</formula>
    </cfRule>
    <cfRule type="expression" dxfId="368" priority="272">
      <formula>$P33="CT (Contrôle terminal)"</formula>
    </cfRule>
    <cfRule type="expression" dxfId="367" priority="273">
      <formula>$C33="Modification MCC"</formula>
    </cfRule>
    <cfRule type="expression" dxfId="366" priority="271">
      <formula>$B33="Option"</formula>
    </cfRule>
    <cfRule type="expression" dxfId="365" priority="274">
      <formula>$C33="Modification"</formula>
    </cfRule>
  </conditionalFormatting>
  <conditionalFormatting sqref="V42">
    <cfRule type="expression" dxfId="364" priority="199">
      <formula>$F42="Création"</formula>
    </cfRule>
    <cfRule type="expression" dxfId="363" priority="198">
      <formula>$F42="Modification"</formula>
    </cfRule>
    <cfRule type="expression" dxfId="362" priority="197">
      <formula>$F42="Fermeture"</formula>
    </cfRule>
  </conditionalFormatting>
  <conditionalFormatting sqref="V43">
    <cfRule type="expression" dxfId="361" priority="11">
      <formula>$C43="Fermeture"</formula>
    </cfRule>
    <cfRule type="expression" dxfId="360" priority="10">
      <formula>$C43="Création"</formula>
    </cfRule>
    <cfRule type="expression" dxfId="359" priority="9">
      <formula>$C43="Modification"</formula>
    </cfRule>
    <cfRule type="expression" dxfId="358" priority="8">
      <formula>$C43="Modification MCC"</formula>
    </cfRule>
  </conditionalFormatting>
  <dataValidations count="6">
    <dataValidation type="list" allowBlank="1" showInputMessage="1" showErrorMessage="1" sqref="H19:I29 G19 F19:F29 E19:E22 E24:E29 E30:I307" xr:uid="{00000000-0002-0000-0400-000000000000}">
      <formula1>"OUI, NON"</formula1>
    </dataValidation>
    <dataValidation type="list" allowBlank="1" showInputMessage="1" showErrorMessage="1" sqref="P19:P29 R30:R307" xr:uid="{00000000-0002-0000-0400-000001000000}">
      <formula1>"CT (Contrôle terminal), Autres"</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N19:N28 S19:S28 S30:S307 N30:N307" xr:uid="{00000000-0002-0000-0400-000005000000}">
      <formula1>List_Controle</formula1>
    </dataValidation>
    <dataValidation type="list" allowBlank="1" showInputMessage="1" showErrorMessage="1" sqref="C19:C307" xr:uid="{00000000-0002-0000-0400-000003000000}">
      <formula1>"Modification MCC"</formula1>
    </dataValidation>
    <dataValidation type="list" allowBlank="1" showInputMessage="1" showErrorMessage="1" sqref="K19:K307" xr:uid="{00000000-0002-0000-0400-000004000000}">
      <formula1>List_Controle2</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O296"/>
  <sheetViews>
    <sheetView zoomScale="50" zoomScaleNormal="50" workbookViewId="0">
      <pane ySplit="18" topLeftCell="A19" activePane="bottomLeft" state="frozen"/>
      <selection pane="bottomLeft" activeCell="B23" sqref="B23:B25"/>
    </sheetView>
  </sheetViews>
  <sheetFormatPr baseColWidth="10" defaultColWidth="11.44140625" defaultRowHeight="14.4" x14ac:dyDescent="0.3"/>
  <cols>
    <col min="1" max="1" width="18.5546875" style="16" customWidth="1"/>
    <col min="2" max="2" width="53.5546875" style="16" customWidth="1"/>
    <col min="3" max="3" width="18" style="16" customWidth="1"/>
    <col min="4" max="4" width="15.6640625" style="16" customWidth="1"/>
    <col min="5" max="5" width="27.33203125" style="16" customWidth="1"/>
    <col min="6" max="6" width="24.6640625" style="16" customWidth="1"/>
    <col min="7" max="7" width="29.109375" style="16" customWidth="1"/>
    <col min="8" max="8" width="46" style="16" customWidth="1"/>
    <col min="9" max="9" width="17" style="16" customWidth="1"/>
    <col min="10" max="10" width="14.33203125" style="16" customWidth="1"/>
    <col min="11" max="11" width="14.6640625" style="16" customWidth="1"/>
    <col min="12" max="13" width="21.6640625" style="16" customWidth="1"/>
    <col min="14" max="14" width="47.6640625" style="16" customWidth="1"/>
    <col min="15" max="15" width="54.109375" style="16" customWidth="1"/>
    <col min="16" max="16" width="19.33203125" customWidth="1"/>
  </cols>
  <sheetData>
    <row r="1" spans="1:10" x14ac:dyDescent="0.3">
      <c r="A1" s="265"/>
      <c r="B1" s="265"/>
      <c r="C1" s="265"/>
      <c r="D1" s="265"/>
      <c r="E1" s="265"/>
      <c r="F1" s="265"/>
      <c r="G1" s="265"/>
      <c r="H1" s="265"/>
      <c r="I1" s="265"/>
      <c r="J1" s="265"/>
    </row>
    <row r="2" spans="1:10" x14ac:dyDescent="0.3">
      <c r="A2" s="265"/>
      <c r="B2" s="265"/>
      <c r="C2" s="265"/>
      <c r="D2" s="265"/>
      <c r="E2" s="265"/>
      <c r="F2" s="265"/>
      <c r="G2" s="265"/>
      <c r="H2" s="265"/>
      <c r="I2" s="265"/>
      <c r="J2" s="265"/>
    </row>
    <row r="3" spans="1:10" x14ac:dyDescent="0.3">
      <c r="A3" s="265"/>
      <c r="B3" s="265"/>
      <c r="C3" s="265"/>
      <c r="D3" s="265"/>
      <c r="E3" s="265"/>
      <c r="F3" s="265"/>
      <c r="G3" s="265"/>
      <c r="H3" s="265"/>
      <c r="I3" s="265"/>
      <c r="J3" s="265"/>
    </row>
    <row r="4" spans="1:10" x14ac:dyDescent="0.3">
      <c r="A4" s="265"/>
      <c r="B4" s="265"/>
      <c r="C4" s="265"/>
      <c r="D4" s="265"/>
      <c r="E4" s="265"/>
      <c r="F4" s="265"/>
      <c r="G4" s="265"/>
      <c r="H4" s="265"/>
      <c r="I4" s="265"/>
      <c r="J4" s="265"/>
    </row>
    <row r="5" spans="1:10" x14ac:dyDescent="0.3">
      <c r="A5" s="265"/>
      <c r="B5" s="265"/>
      <c r="C5" s="265"/>
      <c r="D5" s="265"/>
      <c r="E5" s="265"/>
      <c r="F5" s="265"/>
      <c r="G5" s="265"/>
      <c r="H5" s="265"/>
      <c r="I5" s="265"/>
      <c r="J5" s="265"/>
    </row>
    <row r="6" spans="1:10" x14ac:dyDescent="0.3">
      <c r="A6" s="265"/>
      <c r="B6" s="265"/>
      <c r="C6" s="265"/>
      <c r="D6" s="265"/>
      <c r="E6" s="265"/>
      <c r="F6" s="265"/>
      <c r="G6" s="265"/>
      <c r="H6" s="265"/>
      <c r="I6" s="265"/>
      <c r="J6" s="265"/>
    </row>
    <row r="7" spans="1:10" ht="18" customHeight="1" x14ac:dyDescent="0.3">
      <c r="A7" s="244" t="s">
        <v>237</v>
      </c>
      <c r="B7" s="247" t="str">
        <f>'Fiche Générale'!B3</f>
        <v>Portail_SV</v>
      </c>
      <c r="C7" s="244" t="s">
        <v>238</v>
      </c>
      <c r="D7" s="244"/>
      <c r="E7" s="246" t="str">
        <f>'Fiche Générale'!B4</f>
        <v>Sciences de la vie</v>
      </c>
      <c r="F7" s="247"/>
      <c r="G7" s="244" t="s">
        <v>239</v>
      </c>
      <c r="H7" s="288" t="str">
        <f>'Fiche Générale'!B5</f>
        <v>SLVBP3</v>
      </c>
      <c r="I7" s="288"/>
      <c r="J7" s="288"/>
    </row>
    <row r="8" spans="1:10" ht="18" customHeight="1" x14ac:dyDescent="0.3">
      <c r="A8" s="244"/>
      <c r="B8" s="249"/>
      <c r="C8" s="244"/>
      <c r="D8" s="244"/>
      <c r="E8" s="248"/>
      <c r="F8" s="249"/>
      <c r="G8" s="244"/>
      <c r="H8" s="288"/>
      <c r="I8" s="288"/>
      <c r="J8" s="288"/>
    </row>
    <row r="9" spans="1:10" ht="18" customHeight="1" x14ac:dyDescent="0.3">
      <c r="A9" s="244"/>
      <c r="B9" s="249"/>
      <c r="C9" s="244"/>
      <c r="D9" s="244"/>
      <c r="E9" s="250"/>
      <c r="F9" s="251"/>
      <c r="G9" s="244"/>
      <c r="H9" s="288"/>
      <c r="I9" s="288"/>
      <c r="J9" s="288"/>
    </row>
    <row r="10" spans="1:10" ht="18" customHeight="1" x14ac:dyDescent="0.3">
      <c r="A10" s="244"/>
      <c r="B10" s="249"/>
      <c r="C10" s="245" t="s">
        <v>240</v>
      </c>
      <c r="D10" s="245"/>
      <c r="E10" s="252" t="str">
        <f>'Fiche Générale'!B9</f>
        <v>Biochimie Physiologie Neurobiologie (BPN)</v>
      </c>
      <c r="F10" s="253"/>
      <c r="G10" s="253"/>
      <c r="H10" s="253"/>
      <c r="I10" s="253"/>
      <c r="J10" s="254"/>
    </row>
    <row r="11" spans="1:10" ht="18" customHeight="1" x14ac:dyDescent="0.3">
      <c r="A11" s="244"/>
      <c r="B11" s="251"/>
      <c r="C11" s="245"/>
      <c r="D11" s="245"/>
      <c r="E11" s="255"/>
      <c r="F11" s="256"/>
      <c r="G11" s="256"/>
      <c r="H11" s="256"/>
      <c r="I11" s="256"/>
      <c r="J11" s="257"/>
    </row>
    <row r="13" spans="1:10" x14ac:dyDescent="0.3">
      <c r="A13" s="243" t="s">
        <v>241</v>
      </c>
      <c r="B13" s="284" t="str">
        <f>'S5 Maquette'!B13:B14</f>
        <v>3 ème Année de Licence</v>
      </c>
      <c r="C13" s="243" t="s">
        <v>243</v>
      </c>
      <c r="D13" s="243"/>
      <c r="E13" s="266">
        <f>'S5 Maquette'!E13:F14</f>
        <v>0</v>
      </c>
      <c r="F13" s="266"/>
      <c r="G13" s="243" t="s">
        <v>201</v>
      </c>
      <c r="H13" s="180" t="e">
        <f>Calcul!D7</f>
        <v>#REF!</v>
      </c>
      <c r="I13" s="180"/>
    </row>
    <row r="14" spans="1:10" x14ac:dyDescent="0.3">
      <c r="A14" s="243"/>
      <c r="B14" s="286"/>
      <c r="C14" s="243"/>
      <c r="D14" s="243"/>
      <c r="E14" s="266"/>
      <c r="F14" s="266"/>
      <c r="G14" s="243"/>
      <c r="H14" s="180"/>
      <c r="I14" s="180"/>
    </row>
    <row r="15" spans="1:10" x14ac:dyDescent="0.3">
      <c r="A15" s="243" t="s">
        <v>244</v>
      </c>
      <c r="B15" s="258" t="s">
        <v>186</v>
      </c>
      <c r="C15" s="260" t="s">
        <v>245</v>
      </c>
      <c r="D15" s="261"/>
      <c r="E15" s="243"/>
      <c r="F15" s="243"/>
      <c r="G15" s="243" t="s">
        <v>202</v>
      </c>
      <c r="H15" s="180" t="e">
        <f>Calcul!D20</f>
        <v>#REF!</v>
      </c>
      <c r="I15" s="180"/>
    </row>
    <row r="16" spans="1:10" x14ac:dyDescent="0.3">
      <c r="A16" s="243"/>
      <c r="B16" s="259"/>
      <c r="C16" s="262"/>
      <c r="D16" s="263"/>
      <c r="E16" s="243"/>
      <c r="F16" s="243"/>
      <c r="G16" s="243"/>
      <c r="H16" s="180"/>
      <c r="I16" s="180"/>
    </row>
    <row r="17" spans="1:15" x14ac:dyDescent="0.3">
      <c r="I17" s="17"/>
      <c r="J17" s="17"/>
      <c r="K17" s="17"/>
      <c r="L17" s="17"/>
      <c r="M17" s="17"/>
      <c r="N17" s="17"/>
    </row>
    <row r="18" spans="1:15" ht="49.2" customHeight="1" x14ac:dyDescent="0.3">
      <c r="A18" s="3" t="s">
        <v>246</v>
      </c>
      <c r="B18" s="3" t="s">
        <v>247</v>
      </c>
      <c r="C18" s="3" t="s">
        <v>3</v>
      </c>
      <c r="D18" s="3" t="s">
        <v>248</v>
      </c>
      <c r="E18" s="3" t="s">
        <v>6</v>
      </c>
      <c r="F18" s="3" t="s">
        <v>5</v>
      </c>
      <c r="G18" s="3" t="s">
        <v>249</v>
      </c>
      <c r="H18" s="3" t="s">
        <v>116</v>
      </c>
      <c r="I18" s="3" t="s">
        <v>184</v>
      </c>
      <c r="J18" s="3" t="s">
        <v>187</v>
      </c>
      <c r="K18" s="3" t="s">
        <v>188</v>
      </c>
      <c r="L18" s="3" t="s">
        <v>250</v>
      </c>
      <c r="M18" s="3" t="s">
        <v>4</v>
      </c>
      <c r="N18" s="3" t="s">
        <v>251</v>
      </c>
      <c r="O18" s="4" t="s">
        <v>252</v>
      </c>
    </row>
    <row r="19" spans="1:15" ht="43.2" customHeight="1" x14ac:dyDescent="0.3">
      <c r="A19" s="51">
        <v>0</v>
      </c>
      <c r="B19" s="50" t="s">
        <v>392</v>
      </c>
      <c r="C19" s="51" t="s">
        <v>13</v>
      </c>
      <c r="D19" s="51">
        <v>3</v>
      </c>
      <c r="E19" s="65"/>
      <c r="F19" s="65"/>
      <c r="G19" s="131"/>
      <c r="H19" s="66"/>
      <c r="I19" s="66"/>
      <c r="J19" s="66"/>
      <c r="K19" s="66"/>
      <c r="L19" s="66"/>
      <c r="M19" s="66"/>
      <c r="N19" s="65"/>
      <c r="O19" s="241" t="s">
        <v>409</v>
      </c>
    </row>
    <row r="20" spans="1:15" ht="43.2" customHeight="1" x14ac:dyDescent="0.3">
      <c r="A20" s="49" t="s">
        <v>253</v>
      </c>
      <c r="B20" s="50" t="s">
        <v>314</v>
      </c>
      <c r="C20" s="51" t="s">
        <v>23</v>
      </c>
      <c r="D20" s="66"/>
      <c r="E20" s="65"/>
      <c r="F20" s="65"/>
      <c r="G20" s="132" t="s">
        <v>424</v>
      </c>
      <c r="H20" s="66"/>
      <c r="I20" s="66"/>
      <c r="J20" s="66"/>
      <c r="K20" s="66"/>
      <c r="L20" s="66"/>
      <c r="M20" s="66"/>
      <c r="N20" s="65"/>
      <c r="O20" s="242"/>
    </row>
    <row r="21" spans="1:15" ht="43.2" customHeight="1" x14ac:dyDescent="0.3">
      <c r="A21" s="49" t="s">
        <v>254</v>
      </c>
      <c r="B21" s="50" t="s">
        <v>393</v>
      </c>
      <c r="C21" s="51" t="s">
        <v>23</v>
      </c>
      <c r="D21" s="66"/>
      <c r="E21" s="65"/>
      <c r="F21" s="65"/>
      <c r="G21" s="132" t="s">
        <v>425</v>
      </c>
      <c r="H21" s="66"/>
      <c r="I21" s="66"/>
      <c r="J21" s="66"/>
      <c r="K21" s="66"/>
      <c r="L21" s="66"/>
      <c r="M21" s="66"/>
      <c r="N21" s="65"/>
      <c r="O21" s="287"/>
    </row>
    <row r="22" spans="1:15" ht="43.2" customHeight="1" x14ac:dyDescent="0.3">
      <c r="A22" s="49">
        <v>0</v>
      </c>
      <c r="B22" s="117" t="s">
        <v>394</v>
      </c>
      <c r="C22" s="51" t="s">
        <v>13</v>
      </c>
      <c r="D22" s="51">
        <v>3</v>
      </c>
      <c r="E22" s="65"/>
      <c r="F22" s="65"/>
      <c r="G22" s="131"/>
      <c r="H22" s="66"/>
      <c r="I22" s="66"/>
      <c r="J22" s="66"/>
      <c r="K22" s="66"/>
      <c r="L22" s="66"/>
      <c r="M22" s="66"/>
      <c r="N22" s="65"/>
      <c r="O22" s="5"/>
    </row>
    <row r="23" spans="1:15" ht="43.2" customHeight="1" x14ac:dyDescent="0.3">
      <c r="A23" s="24"/>
      <c r="B23" s="154" t="s">
        <v>426</v>
      </c>
      <c r="C23" s="100"/>
      <c r="D23" s="119"/>
      <c r="E23" s="101"/>
      <c r="F23" s="101" t="s">
        <v>15</v>
      </c>
      <c r="G23" s="101"/>
      <c r="H23" s="102"/>
      <c r="I23" s="103"/>
      <c r="J23" s="103"/>
      <c r="K23" s="100"/>
      <c r="L23" s="100"/>
      <c r="M23" s="100"/>
      <c r="N23" s="101"/>
      <c r="O23" s="8"/>
    </row>
    <row r="24" spans="1:15" ht="43.2" customHeight="1" x14ac:dyDescent="0.35">
      <c r="A24" s="25"/>
      <c r="B24" s="155" t="s">
        <v>451</v>
      </c>
      <c r="C24" s="100" t="s">
        <v>13</v>
      </c>
      <c r="D24" s="102"/>
      <c r="E24" s="101"/>
      <c r="F24" s="101" t="s">
        <v>15</v>
      </c>
      <c r="G24" s="100" t="s">
        <v>427</v>
      </c>
      <c r="H24" s="102"/>
      <c r="I24" s="100">
        <v>6</v>
      </c>
      <c r="J24" s="100"/>
      <c r="K24" s="100">
        <v>14</v>
      </c>
      <c r="L24" s="100"/>
      <c r="M24" s="100" t="s">
        <v>14</v>
      </c>
      <c r="N24" s="100"/>
      <c r="O24" s="80" t="s">
        <v>452</v>
      </c>
    </row>
    <row r="25" spans="1:15" ht="43.2" customHeight="1" x14ac:dyDescent="0.35">
      <c r="A25" s="25"/>
      <c r="B25" s="156" t="s">
        <v>449</v>
      </c>
      <c r="C25" s="104" t="s">
        <v>13</v>
      </c>
      <c r="D25" s="105"/>
      <c r="E25" s="106"/>
      <c r="F25" s="106" t="s">
        <v>15</v>
      </c>
      <c r="G25" s="106"/>
      <c r="H25" s="105"/>
      <c r="I25" s="104"/>
      <c r="J25" s="104"/>
      <c r="K25" s="104"/>
      <c r="L25" s="104"/>
      <c r="M25" s="104" t="s">
        <v>24</v>
      </c>
      <c r="N25" s="106"/>
      <c r="O25" s="127" t="s">
        <v>411</v>
      </c>
    </row>
    <row r="26" spans="1:15" ht="43.2" customHeight="1" x14ac:dyDescent="0.3">
      <c r="A26" s="60">
        <v>1</v>
      </c>
      <c r="B26" s="87" t="s">
        <v>315</v>
      </c>
      <c r="C26" s="62" t="s">
        <v>13</v>
      </c>
      <c r="D26" s="62">
        <v>6</v>
      </c>
      <c r="E26" s="54"/>
      <c r="F26" s="54"/>
      <c r="G26" s="62" t="s">
        <v>406</v>
      </c>
      <c r="H26" s="62"/>
      <c r="I26" s="62"/>
      <c r="J26" s="62"/>
      <c r="K26" s="62"/>
      <c r="L26" s="62"/>
      <c r="M26" s="62"/>
      <c r="N26" s="54"/>
      <c r="O26" s="54"/>
    </row>
    <row r="27" spans="1:15" ht="43.2" customHeight="1" x14ac:dyDescent="0.3">
      <c r="A27" s="60" t="s">
        <v>256</v>
      </c>
      <c r="B27" s="61" t="s">
        <v>316</v>
      </c>
      <c r="C27" s="62" t="s">
        <v>23</v>
      </c>
      <c r="D27" s="62"/>
      <c r="E27" s="54"/>
      <c r="F27" s="54"/>
      <c r="G27" s="62" t="s">
        <v>408</v>
      </c>
      <c r="H27" s="62" t="s">
        <v>151</v>
      </c>
      <c r="I27" s="62">
        <v>16</v>
      </c>
      <c r="J27" s="62">
        <v>4</v>
      </c>
      <c r="K27" s="62">
        <v>12</v>
      </c>
      <c r="L27" s="62"/>
      <c r="M27" s="62" t="s">
        <v>14</v>
      </c>
      <c r="N27" s="54"/>
      <c r="O27" s="5" t="s">
        <v>355</v>
      </c>
    </row>
    <row r="28" spans="1:15" ht="43.2" customHeight="1" x14ac:dyDescent="0.3">
      <c r="A28" s="60" t="s">
        <v>259</v>
      </c>
      <c r="B28" s="61" t="s">
        <v>317</v>
      </c>
      <c r="C28" s="62" t="s">
        <v>23</v>
      </c>
      <c r="D28" s="62"/>
      <c r="E28" s="54"/>
      <c r="F28" s="54"/>
      <c r="G28" s="62" t="s">
        <v>407</v>
      </c>
      <c r="H28" s="62" t="s">
        <v>169</v>
      </c>
      <c r="I28" s="62">
        <v>20</v>
      </c>
      <c r="J28" s="62">
        <v>8</v>
      </c>
      <c r="K28" s="62">
        <v>8</v>
      </c>
      <c r="L28" s="62"/>
      <c r="M28" s="62" t="s">
        <v>14</v>
      </c>
      <c r="N28" s="54"/>
      <c r="O28" s="5" t="s">
        <v>355</v>
      </c>
    </row>
    <row r="29" spans="1:15" ht="43.2" customHeight="1" x14ac:dyDescent="0.3">
      <c r="A29" s="60">
        <v>2</v>
      </c>
      <c r="B29" s="88" t="s">
        <v>318</v>
      </c>
      <c r="C29" s="62" t="s">
        <v>13</v>
      </c>
      <c r="D29" s="62">
        <v>6</v>
      </c>
      <c r="E29" s="54"/>
      <c r="F29" s="54"/>
      <c r="G29" s="62" t="s">
        <v>398</v>
      </c>
      <c r="H29" s="62"/>
      <c r="I29" s="62"/>
      <c r="J29" s="62"/>
      <c r="K29" s="62"/>
      <c r="L29" s="62"/>
      <c r="M29" s="62"/>
      <c r="N29" s="54"/>
      <c r="O29" s="54"/>
    </row>
    <row r="30" spans="1:15" ht="43.2" customHeight="1" x14ac:dyDescent="0.3">
      <c r="A30" s="24" t="s">
        <v>264</v>
      </c>
      <c r="B30" s="6" t="s">
        <v>319</v>
      </c>
      <c r="C30" s="7" t="s">
        <v>23</v>
      </c>
      <c r="D30" s="7"/>
      <c r="E30" s="5"/>
      <c r="F30" s="5"/>
      <c r="G30" s="7" t="s">
        <v>399</v>
      </c>
      <c r="H30" s="7" t="s">
        <v>169</v>
      </c>
      <c r="I30" s="7">
        <v>14</v>
      </c>
      <c r="J30" s="7">
        <v>16</v>
      </c>
      <c r="K30" s="7"/>
      <c r="L30" s="7"/>
      <c r="M30" s="7" t="s">
        <v>24</v>
      </c>
      <c r="N30" s="54" t="s">
        <v>258</v>
      </c>
      <c r="O30" s="5"/>
    </row>
    <row r="31" spans="1:15" ht="43.2" customHeight="1" x14ac:dyDescent="0.3">
      <c r="A31" s="24" t="s">
        <v>266</v>
      </c>
      <c r="B31" s="6" t="s">
        <v>320</v>
      </c>
      <c r="C31" s="7" t="s">
        <v>23</v>
      </c>
      <c r="D31" s="7"/>
      <c r="E31" s="5"/>
      <c r="F31" s="5"/>
      <c r="G31" s="7" t="s">
        <v>400</v>
      </c>
      <c r="H31" s="7" t="s">
        <v>169</v>
      </c>
      <c r="I31" s="72">
        <v>26</v>
      </c>
      <c r="J31" s="7">
        <v>16</v>
      </c>
      <c r="K31" s="7">
        <v>4</v>
      </c>
      <c r="L31" s="7"/>
      <c r="M31" s="7" t="s">
        <v>24</v>
      </c>
      <c r="N31" s="54" t="s">
        <v>258</v>
      </c>
      <c r="O31" s="5" t="s">
        <v>355</v>
      </c>
    </row>
    <row r="32" spans="1:15" ht="43.2" customHeight="1" x14ac:dyDescent="0.3">
      <c r="A32" s="24">
        <v>3</v>
      </c>
      <c r="B32" s="71" t="s">
        <v>321</v>
      </c>
      <c r="C32" s="7" t="s">
        <v>13</v>
      </c>
      <c r="D32" s="7">
        <v>6</v>
      </c>
      <c r="E32" s="5"/>
      <c r="F32" s="5"/>
      <c r="G32" s="7" t="s">
        <v>395</v>
      </c>
      <c r="H32" s="7"/>
      <c r="I32" s="7"/>
      <c r="J32" s="7"/>
      <c r="K32" s="7"/>
      <c r="L32" s="7"/>
      <c r="M32" s="7"/>
      <c r="N32" s="54"/>
      <c r="O32" s="5"/>
    </row>
    <row r="33" spans="1:15" ht="43.2" customHeight="1" x14ac:dyDescent="0.3">
      <c r="A33" s="24" t="s">
        <v>269</v>
      </c>
      <c r="B33" s="6" t="s">
        <v>322</v>
      </c>
      <c r="C33" s="7" t="s">
        <v>23</v>
      </c>
      <c r="D33" s="7"/>
      <c r="E33" s="5"/>
      <c r="F33" s="5"/>
      <c r="G33" s="7" t="s">
        <v>396</v>
      </c>
      <c r="H33" s="7" t="s">
        <v>169</v>
      </c>
      <c r="I33" s="7">
        <v>20</v>
      </c>
      <c r="J33" s="7">
        <v>10</v>
      </c>
      <c r="K33" s="7"/>
      <c r="L33" s="7"/>
      <c r="M33" s="7" t="s">
        <v>24</v>
      </c>
      <c r="N33" s="54" t="s">
        <v>258</v>
      </c>
      <c r="O33" s="54"/>
    </row>
    <row r="34" spans="1:15" ht="43.2" customHeight="1" x14ac:dyDescent="0.3">
      <c r="A34" s="24" t="s">
        <v>271</v>
      </c>
      <c r="B34" s="5" t="s">
        <v>323</v>
      </c>
      <c r="C34" s="7" t="s">
        <v>23</v>
      </c>
      <c r="D34" s="7"/>
      <c r="E34" s="5"/>
      <c r="F34" s="5"/>
      <c r="G34" s="7" t="s">
        <v>397</v>
      </c>
      <c r="H34" s="7" t="s">
        <v>169</v>
      </c>
      <c r="I34" s="7">
        <v>2</v>
      </c>
      <c r="J34" s="7">
        <v>6</v>
      </c>
      <c r="K34" s="7">
        <v>30</v>
      </c>
      <c r="L34" s="7"/>
      <c r="M34" s="7" t="s">
        <v>24</v>
      </c>
      <c r="N34" s="54" t="s">
        <v>258</v>
      </c>
      <c r="O34" s="54" t="s">
        <v>324</v>
      </c>
    </row>
    <row r="35" spans="1:15" ht="43.2" customHeight="1" x14ac:dyDescent="0.3">
      <c r="A35" s="24">
        <v>4</v>
      </c>
      <c r="B35" s="73" t="s">
        <v>325</v>
      </c>
      <c r="C35" s="7" t="s">
        <v>13</v>
      </c>
      <c r="D35" s="7">
        <v>6</v>
      </c>
      <c r="E35" s="5"/>
      <c r="F35" s="5"/>
      <c r="G35" s="7" t="s">
        <v>405</v>
      </c>
      <c r="H35" s="7"/>
      <c r="I35" s="7"/>
      <c r="J35" s="7"/>
      <c r="K35" s="7"/>
      <c r="L35" s="7"/>
      <c r="M35" s="7"/>
      <c r="N35" s="5"/>
      <c r="O35" s="5"/>
    </row>
    <row r="36" spans="1:15" ht="43.2" customHeight="1" x14ac:dyDescent="0.3">
      <c r="A36" s="24" t="s">
        <v>326</v>
      </c>
      <c r="B36" s="83" t="s">
        <v>327</v>
      </c>
      <c r="C36" s="7" t="s">
        <v>23</v>
      </c>
      <c r="D36" s="7"/>
      <c r="E36" s="5"/>
      <c r="F36" s="5"/>
      <c r="G36" s="7" t="s">
        <v>404</v>
      </c>
      <c r="H36" s="7" t="s">
        <v>172</v>
      </c>
      <c r="I36" s="7">
        <v>22</v>
      </c>
      <c r="J36" s="7">
        <v>6</v>
      </c>
      <c r="K36" s="7">
        <v>10</v>
      </c>
      <c r="L36" s="7"/>
      <c r="M36" s="7" t="s">
        <v>14</v>
      </c>
      <c r="N36" s="5"/>
      <c r="O36" s="54" t="s">
        <v>328</v>
      </c>
    </row>
    <row r="37" spans="1:15" ht="43.2" customHeight="1" x14ac:dyDescent="0.3">
      <c r="A37" s="24" t="s">
        <v>329</v>
      </c>
      <c r="B37" s="83" t="s">
        <v>330</v>
      </c>
      <c r="C37" s="7" t="s">
        <v>23</v>
      </c>
      <c r="D37" s="7"/>
      <c r="E37" s="5"/>
      <c r="F37" s="5"/>
      <c r="G37" s="7"/>
      <c r="H37" s="7"/>
      <c r="I37" s="7"/>
      <c r="J37" s="7"/>
      <c r="K37" s="7"/>
      <c r="L37" s="7"/>
      <c r="M37" s="7"/>
      <c r="N37" s="5"/>
      <c r="O37" s="54"/>
    </row>
    <row r="38" spans="1:15" ht="43.2" customHeight="1" x14ac:dyDescent="0.3">
      <c r="A38" s="24"/>
      <c r="B38" s="74" t="s">
        <v>331</v>
      </c>
      <c r="C38" s="7" t="s">
        <v>38</v>
      </c>
      <c r="D38" s="7"/>
      <c r="E38" s="5"/>
      <c r="F38" s="5"/>
      <c r="G38" s="7"/>
      <c r="H38" s="7"/>
      <c r="I38" s="7"/>
      <c r="J38" s="7"/>
      <c r="K38" s="7"/>
      <c r="L38" s="7"/>
      <c r="M38" s="7"/>
      <c r="N38" s="5"/>
      <c r="O38" s="54"/>
    </row>
    <row r="39" spans="1:15" ht="43.2" customHeight="1" x14ac:dyDescent="0.3">
      <c r="A39" s="24" t="s">
        <v>332</v>
      </c>
      <c r="B39" s="83" t="s">
        <v>333</v>
      </c>
      <c r="C39" s="7" t="s">
        <v>23</v>
      </c>
      <c r="D39" s="7"/>
      <c r="E39" s="5"/>
      <c r="F39" s="5"/>
      <c r="G39" s="7" t="s">
        <v>403</v>
      </c>
      <c r="H39" s="7" t="s">
        <v>169</v>
      </c>
      <c r="I39" s="72">
        <v>0</v>
      </c>
      <c r="J39" s="72">
        <v>16</v>
      </c>
      <c r="K39" s="72">
        <v>0</v>
      </c>
      <c r="L39" s="7"/>
      <c r="M39" s="7" t="s">
        <v>24</v>
      </c>
      <c r="N39" s="5" t="s">
        <v>258</v>
      </c>
      <c r="O39" s="99" t="s">
        <v>346</v>
      </c>
    </row>
    <row r="40" spans="1:15" ht="43.2" customHeight="1" x14ac:dyDescent="0.3">
      <c r="A40" s="24" t="s">
        <v>334</v>
      </c>
      <c r="B40" s="6" t="s">
        <v>335</v>
      </c>
      <c r="C40" s="7" t="s">
        <v>23</v>
      </c>
      <c r="D40" s="7"/>
      <c r="E40" s="5"/>
      <c r="F40" s="5"/>
      <c r="G40" s="7" t="s">
        <v>402</v>
      </c>
      <c r="H40" s="7" t="s">
        <v>169</v>
      </c>
      <c r="I40" s="7"/>
      <c r="J40" s="7">
        <v>18</v>
      </c>
      <c r="K40" s="7">
        <v>12</v>
      </c>
      <c r="L40" s="7"/>
      <c r="M40" s="7" t="s">
        <v>24</v>
      </c>
      <c r="N40" s="5" t="s">
        <v>258</v>
      </c>
      <c r="O40" s="54" t="s">
        <v>336</v>
      </c>
    </row>
    <row r="41" spans="1:15" ht="43.2" customHeight="1" x14ac:dyDescent="0.3">
      <c r="A41" s="24" t="s">
        <v>337</v>
      </c>
      <c r="B41" s="6" t="s">
        <v>338</v>
      </c>
      <c r="C41" s="7" t="s">
        <v>23</v>
      </c>
      <c r="D41" s="7"/>
      <c r="E41" s="5"/>
      <c r="F41" s="5"/>
      <c r="G41" s="7" t="s">
        <v>401</v>
      </c>
      <c r="H41" s="7" t="s">
        <v>169</v>
      </c>
      <c r="I41" s="7">
        <v>18</v>
      </c>
      <c r="J41" s="7">
        <v>8</v>
      </c>
      <c r="K41" s="7">
        <v>15</v>
      </c>
      <c r="L41" s="7"/>
      <c r="M41" s="7" t="s">
        <v>24</v>
      </c>
      <c r="N41" s="5" t="s">
        <v>258</v>
      </c>
      <c r="O41" s="5" t="s">
        <v>356</v>
      </c>
    </row>
    <row r="42" spans="1:15" ht="43.2" customHeight="1" x14ac:dyDescent="0.3">
      <c r="A42" s="24"/>
      <c r="B42" s="6"/>
      <c r="C42" s="7"/>
      <c r="D42" s="7"/>
      <c r="E42" s="5"/>
      <c r="F42" s="5"/>
      <c r="G42" s="7"/>
      <c r="H42" s="7"/>
      <c r="I42" s="7"/>
      <c r="J42" s="7"/>
      <c r="K42" s="7"/>
      <c r="L42" s="7"/>
      <c r="M42" s="7"/>
      <c r="N42" s="5"/>
      <c r="O42" s="54"/>
    </row>
    <row r="43" spans="1:15" ht="43.2" customHeight="1" x14ac:dyDescent="0.3">
      <c r="A43" s="24"/>
      <c r="B43" s="73" t="s">
        <v>344</v>
      </c>
      <c r="C43" s="7"/>
      <c r="D43" s="7"/>
      <c r="E43" s="5" t="s">
        <v>26</v>
      </c>
      <c r="F43" s="5" t="s">
        <v>33</v>
      </c>
      <c r="G43" s="5"/>
      <c r="H43" s="7"/>
      <c r="I43" s="7"/>
      <c r="J43" s="7"/>
      <c r="K43" s="7"/>
      <c r="L43" s="7"/>
      <c r="M43" s="7"/>
      <c r="N43" s="5"/>
      <c r="O43" s="5" t="s">
        <v>276</v>
      </c>
    </row>
    <row r="44" spans="1:15" ht="43.2" customHeight="1" x14ac:dyDescent="0.3">
      <c r="A44" s="24"/>
      <c r="B44" s="6"/>
      <c r="C44" s="7"/>
      <c r="D44" s="7"/>
      <c r="E44" s="5"/>
      <c r="F44" s="5"/>
      <c r="G44" s="7"/>
      <c r="H44" s="7"/>
      <c r="I44" s="7"/>
      <c r="J44" s="7"/>
      <c r="K44" s="7"/>
      <c r="L44" s="7"/>
      <c r="M44" s="7"/>
      <c r="N44" s="5"/>
      <c r="O44" s="54"/>
    </row>
    <row r="45" spans="1:15" ht="43.2" customHeight="1" x14ac:dyDescent="0.35">
      <c r="A45" s="25"/>
      <c r="B45" s="73"/>
      <c r="C45" s="7"/>
      <c r="D45" s="7"/>
      <c r="E45" s="5"/>
      <c r="F45" s="5"/>
      <c r="G45" s="5"/>
      <c r="H45" s="7"/>
      <c r="I45" s="7"/>
      <c r="J45" s="7"/>
      <c r="K45" s="7"/>
      <c r="L45" s="7"/>
      <c r="M45" s="7"/>
      <c r="N45" s="5"/>
      <c r="O45" s="5"/>
    </row>
    <row r="46" spans="1:15" ht="43.2" customHeight="1" x14ac:dyDescent="0.35">
      <c r="A46" s="25"/>
      <c r="B46" s="28"/>
      <c r="C46" s="7"/>
      <c r="D46" s="11"/>
      <c r="E46" s="8"/>
      <c r="F46" s="8"/>
      <c r="G46" s="8"/>
      <c r="H46" s="11"/>
      <c r="I46" s="7"/>
      <c r="J46" s="7"/>
      <c r="K46" s="7"/>
      <c r="L46" s="7"/>
      <c r="M46" s="7"/>
      <c r="N46" s="8"/>
      <c r="O46" s="8"/>
    </row>
    <row r="47" spans="1:15" ht="43.2" customHeight="1" x14ac:dyDescent="0.35">
      <c r="A47" s="26"/>
      <c r="B47" s="29"/>
      <c r="C47" s="13"/>
      <c r="D47" s="12"/>
      <c r="E47" s="9"/>
      <c r="F47" s="9"/>
      <c r="G47" s="9"/>
      <c r="H47" s="12"/>
      <c r="I47" s="13"/>
      <c r="J47" s="13"/>
      <c r="K47" s="13"/>
      <c r="L47" s="13"/>
      <c r="M47" s="13"/>
      <c r="N47" s="9"/>
      <c r="O47" s="9"/>
    </row>
    <row r="48" spans="1:15" ht="43.2" customHeight="1" x14ac:dyDescent="0.35">
      <c r="A48" s="25"/>
      <c r="B48" s="28"/>
      <c r="C48" s="7"/>
      <c r="D48" s="11"/>
      <c r="E48" s="8"/>
      <c r="F48" s="8"/>
      <c r="G48" s="8"/>
      <c r="H48" s="11"/>
      <c r="I48" s="7"/>
      <c r="J48" s="7"/>
      <c r="K48" s="7"/>
      <c r="L48" s="7"/>
      <c r="M48" s="7"/>
      <c r="N48" s="8"/>
      <c r="O48" s="8"/>
    </row>
    <row r="49" spans="1:15" ht="43.2" customHeight="1" x14ac:dyDescent="0.35">
      <c r="A49" s="25"/>
      <c r="B49" s="28"/>
      <c r="C49" s="7"/>
      <c r="D49" s="11"/>
      <c r="E49" s="8"/>
      <c r="F49" s="8"/>
      <c r="G49" s="8"/>
      <c r="H49" s="11"/>
      <c r="I49" s="7"/>
      <c r="J49" s="7"/>
      <c r="K49" s="7"/>
      <c r="L49" s="7"/>
      <c r="M49" s="7"/>
      <c r="N49" s="8"/>
      <c r="O49" s="8"/>
    </row>
    <row r="50" spans="1:15" ht="43.2" customHeight="1" x14ac:dyDescent="0.35">
      <c r="A50" s="25"/>
      <c r="B50" s="28"/>
      <c r="C50" s="7"/>
      <c r="D50" s="11"/>
      <c r="E50" s="8"/>
      <c r="F50" s="8"/>
      <c r="G50" s="8"/>
      <c r="H50" s="11"/>
      <c r="I50" s="7"/>
      <c r="J50" s="7"/>
      <c r="K50" s="7"/>
      <c r="L50" s="7"/>
      <c r="M50" s="7"/>
      <c r="N50" s="8"/>
      <c r="O50" s="8"/>
    </row>
    <row r="51" spans="1:15" ht="43.2" customHeight="1" x14ac:dyDescent="0.35">
      <c r="A51" s="25"/>
      <c r="B51" s="28"/>
      <c r="C51" s="7"/>
      <c r="D51" s="11"/>
      <c r="E51" s="8"/>
      <c r="F51" s="8"/>
      <c r="G51" s="8"/>
      <c r="H51" s="11"/>
      <c r="I51" s="7"/>
      <c r="J51" s="7"/>
      <c r="K51" s="7"/>
      <c r="L51" s="7"/>
      <c r="M51" s="7"/>
      <c r="N51" s="8"/>
      <c r="O51" s="8"/>
    </row>
    <row r="52" spans="1:15" ht="43.2" customHeight="1" x14ac:dyDescent="0.35">
      <c r="A52" s="25"/>
      <c r="B52" s="28"/>
      <c r="C52" s="7"/>
      <c r="D52" s="11"/>
      <c r="E52" s="8"/>
      <c r="F52" s="8"/>
      <c r="G52" s="8"/>
      <c r="H52" s="11"/>
      <c r="I52" s="7"/>
      <c r="J52" s="7"/>
      <c r="K52" s="7"/>
      <c r="L52" s="7"/>
      <c r="M52" s="7"/>
      <c r="N52" s="8"/>
      <c r="O52" s="8"/>
    </row>
    <row r="53" spans="1:15" ht="43.2" customHeight="1" x14ac:dyDescent="0.35">
      <c r="A53" s="25"/>
      <c r="B53" s="28"/>
      <c r="C53" s="7"/>
      <c r="D53" s="11"/>
      <c r="E53" s="8"/>
      <c r="F53" s="8"/>
      <c r="G53" s="8"/>
      <c r="H53" s="11"/>
      <c r="I53" s="7"/>
      <c r="J53" s="7"/>
      <c r="K53" s="7"/>
      <c r="L53" s="7"/>
      <c r="M53" s="7"/>
      <c r="N53" s="8"/>
      <c r="O53" s="8"/>
    </row>
    <row r="54" spans="1:15" ht="43.2" customHeight="1" x14ac:dyDescent="0.35">
      <c r="A54" s="25"/>
      <c r="B54" s="28"/>
      <c r="C54" s="7"/>
      <c r="D54" s="11"/>
      <c r="E54" s="8"/>
      <c r="F54" s="8"/>
      <c r="G54" s="8"/>
      <c r="H54" s="11"/>
      <c r="I54" s="7"/>
      <c r="J54" s="7"/>
      <c r="K54" s="7"/>
      <c r="L54" s="7"/>
      <c r="M54" s="7"/>
      <c r="N54" s="8"/>
      <c r="O54" s="8"/>
    </row>
    <row r="55" spans="1:15" ht="43.2" customHeight="1" x14ac:dyDescent="0.35">
      <c r="A55" s="25"/>
      <c r="B55" s="28"/>
      <c r="C55" s="7"/>
      <c r="D55" s="11"/>
      <c r="E55" s="8"/>
      <c r="F55" s="8"/>
      <c r="G55" s="8"/>
      <c r="H55" s="11"/>
      <c r="I55" s="7"/>
      <c r="J55" s="7"/>
      <c r="K55" s="7"/>
      <c r="L55" s="7"/>
      <c r="M55" s="7"/>
      <c r="N55" s="8"/>
      <c r="O55" s="8"/>
    </row>
    <row r="56" spans="1:15" ht="43.2" customHeight="1" x14ac:dyDescent="0.35">
      <c r="A56" s="25"/>
      <c r="B56" s="28"/>
      <c r="C56" s="7"/>
      <c r="D56" s="11"/>
      <c r="E56" s="8"/>
      <c r="F56" s="8"/>
      <c r="G56" s="8"/>
      <c r="H56" s="11"/>
      <c r="I56" s="7"/>
      <c r="J56" s="7"/>
      <c r="K56" s="7"/>
      <c r="L56" s="7"/>
      <c r="M56" s="7"/>
      <c r="N56" s="8"/>
      <c r="O56" s="8"/>
    </row>
    <row r="57" spans="1:15" ht="43.2" customHeight="1" x14ac:dyDescent="0.35">
      <c r="A57" s="25"/>
      <c r="B57" s="28"/>
      <c r="C57" s="7"/>
      <c r="D57" s="11"/>
      <c r="E57" s="8"/>
      <c r="F57" s="8"/>
      <c r="G57" s="8"/>
      <c r="H57" s="11"/>
      <c r="I57" s="7"/>
      <c r="J57" s="7"/>
      <c r="K57" s="7"/>
      <c r="L57" s="7"/>
      <c r="M57" s="7"/>
      <c r="N57" s="8"/>
      <c r="O57" s="8"/>
    </row>
    <row r="58" spans="1:15" ht="43.2" customHeight="1" x14ac:dyDescent="0.35">
      <c r="A58" s="25"/>
      <c r="B58" s="28"/>
      <c r="C58" s="7"/>
      <c r="D58" s="11"/>
      <c r="E58" s="8"/>
      <c r="F58" s="8"/>
      <c r="G58" s="8"/>
      <c r="H58" s="11"/>
      <c r="I58" s="7"/>
      <c r="J58" s="7"/>
      <c r="K58" s="7"/>
      <c r="L58" s="7"/>
      <c r="M58" s="7"/>
      <c r="N58" s="8"/>
      <c r="O58" s="8"/>
    </row>
    <row r="59" spans="1:15" ht="43.2" customHeight="1" x14ac:dyDescent="0.35">
      <c r="A59" s="25"/>
      <c r="B59" s="28"/>
      <c r="C59" s="7"/>
      <c r="D59" s="11"/>
      <c r="E59" s="8"/>
      <c r="F59" s="8"/>
      <c r="G59" s="8"/>
      <c r="H59" s="11"/>
      <c r="I59" s="7"/>
      <c r="J59" s="7"/>
      <c r="K59" s="7"/>
      <c r="L59" s="7"/>
      <c r="M59" s="7"/>
      <c r="N59" s="8"/>
      <c r="O59" s="8"/>
    </row>
    <row r="60" spans="1:15" ht="43.2" customHeight="1" x14ac:dyDescent="0.35">
      <c r="A60" s="25"/>
      <c r="B60" s="28"/>
      <c r="C60" s="7"/>
      <c r="D60" s="11"/>
      <c r="E60" s="8"/>
      <c r="F60" s="8"/>
      <c r="G60" s="8"/>
      <c r="H60" s="11"/>
      <c r="I60" s="7"/>
      <c r="J60" s="7"/>
      <c r="K60" s="7"/>
      <c r="L60" s="7"/>
      <c r="M60" s="7"/>
      <c r="N60" s="8"/>
      <c r="O60" s="8"/>
    </row>
    <row r="61" spans="1:15" ht="43.2" customHeight="1" x14ac:dyDescent="0.35">
      <c r="A61" s="25"/>
      <c r="B61" s="28"/>
      <c r="C61" s="7"/>
      <c r="D61" s="11"/>
      <c r="E61" s="8"/>
      <c r="F61" s="8"/>
      <c r="G61" s="8"/>
      <c r="H61" s="11"/>
      <c r="I61" s="7"/>
      <c r="J61" s="7"/>
      <c r="K61" s="7"/>
      <c r="L61" s="7"/>
      <c r="M61" s="7"/>
      <c r="N61" s="8"/>
      <c r="O61" s="8"/>
    </row>
    <row r="62" spans="1:15" ht="43.2" customHeight="1" x14ac:dyDescent="0.35">
      <c r="A62" s="25"/>
      <c r="B62" s="28"/>
      <c r="C62" s="7"/>
      <c r="D62" s="11"/>
      <c r="E62" s="8"/>
      <c r="F62" s="8"/>
      <c r="G62" s="8"/>
      <c r="H62" s="11"/>
      <c r="I62" s="7"/>
      <c r="J62" s="7"/>
      <c r="K62" s="7"/>
      <c r="L62" s="7"/>
      <c r="M62" s="7"/>
      <c r="N62" s="8"/>
      <c r="O62" s="8"/>
    </row>
    <row r="63" spans="1:15" ht="43.2" customHeight="1" x14ac:dyDescent="0.35">
      <c r="A63" s="25"/>
      <c r="B63" s="28"/>
      <c r="C63" s="7"/>
      <c r="D63" s="11"/>
      <c r="E63" s="8"/>
      <c r="F63" s="8"/>
      <c r="G63" s="8"/>
      <c r="H63" s="11"/>
      <c r="I63" s="7"/>
      <c r="J63" s="7"/>
      <c r="K63" s="7"/>
      <c r="L63" s="7"/>
      <c r="M63" s="7"/>
      <c r="N63" s="8"/>
      <c r="O63" s="8"/>
    </row>
    <row r="64" spans="1:15" ht="43.2" customHeight="1" x14ac:dyDescent="0.35">
      <c r="A64" s="25"/>
      <c r="B64" s="28"/>
      <c r="C64" s="7"/>
      <c r="D64" s="11"/>
      <c r="E64" s="8"/>
      <c r="F64" s="8"/>
      <c r="G64" s="8"/>
      <c r="H64" s="11"/>
      <c r="I64" s="7"/>
      <c r="J64" s="7"/>
      <c r="K64" s="7"/>
      <c r="L64" s="7"/>
      <c r="M64" s="7"/>
      <c r="N64" s="8"/>
      <c r="O64" s="8"/>
    </row>
    <row r="65" spans="1:15" ht="43.2" customHeight="1" x14ac:dyDescent="0.35">
      <c r="A65" s="25"/>
      <c r="B65" s="28"/>
      <c r="C65" s="7"/>
      <c r="D65" s="11"/>
      <c r="E65" s="8"/>
      <c r="F65" s="8"/>
      <c r="G65" s="8"/>
      <c r="H65" s="11"/>
      <c r="I65" s="7"/>
      <c r="J65" s="7"/>
      <c r="K65" s="7"/>
      <c r="L65" s="7"/>
      <c r="M65" s="7"/>
      <c r="N65" s="8"/>
      <c r="O65" s="8"/>
    </row>
    <row r="66" spans="1:15" ht="43.2" customHeight="1" x14ac:dyDescent="0.35">
      <c r="A66" s="25"/>
      <c r="B66" s="28"/>
      <c r="C66" s="7"/>
      <c r="D66" s="11"/>
      <c r="E66" s="8"/>
      <c r="F66" s="8"/>
      <c r="G66" s="8"/>
      <c r="H66" s="11"/>
      <c r="I66" s="7"/>
      <c r="J66" s="7"/>
      <c r="K66" s="7"/>
      <c r="L66" s="7"/>
      <c r="M66" s="7"/>
      <c r="N66" s="8"/>
      <c r="O66" s="8"/>
    </row>
    <row r="67" spans="1:15" ht="43.2" customHeight="1" x14ac:dyDescent="0.35">
      <c r="A67" s="25"/>
      <c r="B67" s="28"/>
      <c r="C67" s="7"/>
      <c r="D67" s="11"/>
      <c r="E67" s="8"/>
      <c r="F67" s="8"/>
      <c r="G67" s="8"/>
      <c r="H67" s="11"/>
      <c r="I67" s="7"/>
      <c r="J67" s="7"/>
      <c r="K67" s="7"/>
      <c r="L67" s="7"/>
      <c r="M67" s="7"/>
      <c r="N67" s="8"/>
      <c r="O67" s="8"/>
    </row>
    <row r="68" spans="1:15" ht="43.2" customHeight="1" x14ac:dyDescent="0.35">
      <c r="A68" s="25"/>
      <c r="B68" s="28"/>
      <c r="C68" s="7"/>
      <c r="D68" s="11"/>
      <c r="E68" s="8"/>
      <c r="F68" s="8"/>
      <c r="G68" s="8"/>
      <c r="H68" s="11"/>
      <c r="I68" s="7"/>
      <c r="J68" s="7"/>
      <c r="K68" s="7"/>
      <c r="L68" s="7"/>
      <c r="M68" s="7"/>
      <c r="N68" s="8"/>
      <c r="O68" s="8"/>
    </row>
    <row r="69" spans="1:15" ht="43.2" customHeight="1" x14ac:dyDescent="0.35">
      <c r="A69" s="25"/>
      <c r="B69" s="28"/>
      <c r="C69" s="7"/>
      <c r="D69" s="11"/>
      <c r="E69" s="8"/>
      <c r="F69" s="8"/>
      <c r="G69" s="8"/>
      <c r="H69" s="11"/>
      <c r="I69" s="7"/>
      <c r="J69" s="7"/>
      <c r="K69" s="7"/>
      <c r="L69" s="7"/>
      <c r="M69" s="7"/>
      <c r="N69" s="8"/>
      <c r="O69" s="8"/>
    </row>
    <row r="70" spans="1:15" ht="43.2" customHeight="1" x14ac:dyDescent="0.35">
      <c r="A70" s="25"/>
      <c r="B70" s="28"/>
      <c r="C70" s="7"/>
      <c r="D70" s="11"/>
      <c r="E70" s="8"/>
      <c r="F70" s="8"/>
      <c r="G70" s="8"/>
      <c r="H70" s="11"/>
      <c r="I70" s="7"/>
      <c r="J70" s="7"/>
      <c r="K70" s="7"/>
      <c r="L70" s="7"/>
      <c r="M70" s="7"/>
      <c r="N70" s="8"/>
      <c r="O70" s="8"/>
    </row>
    <row r="71" spans="1:15" ht="43.2" customHeight="1" x14ac:dyDescent="0.35">
      <c r="A71" s="25"/>
      <c r="B71" s="28"/>
      <c r="C71" s="7"/>
      <c r="D71" s="11"/>
      <c r="E71" s="8"/>
      <c r="F71" s="8"/>
      <c r="G71" s="8"/>
      <c r="H71" s="11"/>
      <c r="I71" s="7"/>
      <c r="J71" s="7"/>
      <c r="K71" s="7"/>
      <c r="L71" s="7"/>
      <c r="M71" s="7"/>
      <c r="N71" s="8"/>
      <c r="O71" s="8"/>
    </row>
    <row r="72" spans="1:15" ht="43.2" customHeight="1" x14ac:dyDescent="0.35">
      <c r="A72" s="25"/>
      <c r="B72" s="28"/>
      <c r="C72" s="7"/>
      <c r="D72" s="11"/>
      <c r="E72" s="8"/>
      <c r="F72" s="8"/>
      <c r="G72" s="8"/>
      <c r="H72" s="11"/>
      <c r="I72" s="7"/>
      <c r="J72" s="7"/>
      <c r="K72" s="7"/>
      <c r="L72" s="7"/>
      <c r="M72" s="7"/>
      <c r="N72" s="8"/>
      <c r="O72" s="8"/>
    </row>
    <row r="73" spans="1:15" ht="43.2" customHeight="1" x14ac:dyDescent="0.35">
      <c r="A73" s="25"/>
      <c r="B73" s="28"/>
      <c r="C73" s="7"/>
      <c r="D73" s="11"/>
      <c r="E73" s="8"/>
      <c r="F73" s="8"/>
      <c r="G73" s="8"/>
      <c r="H73" s="11"/>
      <c r="I73" s="7"/>
      <c r="J73" s="7"/>
      <c r="K73" s="7"/>
      <c r="L73" s="7"/>
      <c r="M73" s="7"/>
      <c r="N73" s="8"/>
      <c r="O73" s="8"/>
    </row>
    <row r="74" spans="1:15" ht="43.2" customHeight="1" x14ac:dyDescent="0.35">
      <c r="A74" s="25"/>
      <c r="B74" s="28"/>
      <c r="C74" s="7"/>
      <c r="D74" s="11"/>
      <c r="E74" s="8"/>
      <c r="F74" s="8"/>
      <c r="G74" s="8"/>
      <c r="H74" s="11"/>
      <c r="I74" s="7"/>
      <c r="J74" s="7"/>
      <c r="K74" s="7"/>
      <c r="L74" s="7"/>
      <c r="M74" s="7"/>
      <c r="N74" s="8"/>
      <c r="O74" s="8"/>
    </row>
    <row r="75" spans="1:15" ht="43.2" customHeight="1" x14ac:dyDescent="0.35">
      <c r="A75" s="25"/>
      <c r="B75" s="28"/>
      <c r="C75" s="7"/>
      <c r="D75" s="11"/>
      <c r="E75" s="8"/>
      <c r="F75" s="8"/>
      <c r="G75" s="8"/>
      <c r="H75" s="11"/>
      <c r="I75" s="7"/>
      <c r="J75" s="7"/>
      <c r="K75" s="7"/>
      <c r="L75" s="7"/>
      <c r="M75" s="7"/>
      <c r="N75" s="8"/>
      <c r="O75" s="8"/>
    </row>
    <row r="76" spans="1:15" ht="43.2" customHeight="1" x14ac:dyDescent="0.35">
      <c r="A76" s="25"/>
      <c r="B76" s="28"/>
      <c r="C76" s="7"/>
      <c r="D76" s="11"/>
      <c r="E76" s="8"/>
      <c r="F76" s="8"/>
      <c r="G76" s="8"/>
      <c r="H76" s="11"/>
      <c r="I76" s="7"/>
      <c r="J76" s="7"/>
      <c r="K76" s="7"/>
      <c r="L76" s="7"/>
      <c r="M76" s="7"/>
      <c r="N76" s="8"/>
      <c r="O76" s="8"/>
    </row>
    <row r="77" spans="1:15" ht="43.2" customHeight="1" x14ac:dyDescent="0.35">
      <c r="A77" s="25"/>
      <c r="B77" s="28"/>
      <c r="C77" s="7"/>
      <c r="D77" s="11"/>
      <c r="E77" s="8"/>
      <c r="F77" s="8"/>
      <c r="G77" s="8"/>
      <c r="H77" s="11"/>
      <c r="I77" s="7"/>
      <c r="J77" s="7"/>
      <c r="K77" s="7"/>
      <c r="L77" s="7"/>
      <c r="M77" s="7"/>
      <c r="N77" s="8"/>
      <c r="O77" s="8"/>
    </row>
    <row r="78" spans="1:15" ht="43.2" customHeight="1" x14ac:dyDescent="0.35">
      <c r="A78" s="25"/>
      <c r="B78" s="28"/>
      <c r="C78" s="7"/>
      <c r="D78" s="11"/>
      <c r="E78" s="8"/>
      <c r="F78" s="8"/>
      <c r="G78" s="8"/>
      <c r="H78" s="11"/>
      <c r="I78" s="7"/>
      <c r="J78" s="7"/>
      <c r="K78" s="7"/>
      <c r="L78" s="7"/>
      <c r="M78" s="7"/>
      <c r="N78" s="8"/>
      <c r="O78" s="8"/>
    </row>
    <row r="79" spans="1:15" ht="43.2" customHeight="1" x14ac:dyDescent="0.35">
      <c r="A79" s="25"/>
      <c r="B79" s="28"/>
      <c r="C79" s="7"/>
      <c r="D79" s="11"/>
      <c r="E79" s="8"/>
      <c r="F79" s="8"/>
      <c r="G79" s="8"/>
      <c r="H79" s="11"/>
      <c r="I79" s="7"/>
      <c r="J79" s="7"/>
      <c r="K79" s="7"/>
      <c r="L79" s="7"/>
      <c r="M79" s="7"/>
      <c r="N79" s="8"/>
      <c r="O79" s="8"/>
    </row>
    <row r="80" spans="1:15" ht="43.2" customHeight="1" x14ac:dyDescent="0.35">
      <c r="A80" s="25"/>
      <c r="B80" s="28"/>
      <c r="C80" s="7"/>
      <c r="D80" s="11"/>
      <c r="E80" s="8"/>
      <c r="F80" s="8"/>
      <c r="G80" s="8"/>
      <c r="H80" s="11"/>
      <c r="I80" s="7"/>
      <c r="J80" s="7"/>
      <c r="K80" s="7"/>
      <c r="L80" s="7"/>
      <c r="M80" s="7"/>
      <c r="N80" s="8"/>
      <c r="O80" s="8"/>
    </row>
    <row r="81" spans="1:15" ht="43.2" customHeight="1" x14ac:dyDescent="0.35">
      <c r="A81" s="25"/>
      <c r="B81" s="28"/>
      <c r="C81" s="7"/>
      <c r="D81" s="11"/>
      <c r="E81" s="8"/>
      <c r="F81" s="8"/>
      <c r="G81" s="8"/>
      <c r="H81" s="11"/>
      <c r="I81" s="7"/>
      <c r="J81" s="7"/>
      <c r="K81" s="7"/>
      <c r="L81" s="7"/>
      <c r="M81" s="7"/>
      <c r="N81" s="8"/>
      <c r="O81" s="8"/>
    </row>
    <row r="82" spans="1:15" ht="43.2" customHeight="1" x14ac:dyDescent="0.35">
      <c r="A82" s="25"/>
      <c r="B82" s="28"/>
      <c r="C82" s="7"/>
      <c r="D82" s="11"/>
      <c r="E82" s="8"/>
      <c r="F82" s="8"/>
      <c r="G82" s="8"/>
      <c r="H82" s="11"/>
      <c r="I82" s="7"/>
      <c r="J82" s="7"/>
      <c r="K82" s="7"/>
      <c r="L82" s="7"/>
      <c r="M82" s="7"/>
      <c r="N82" s="8"/>
      <c r="O82" s="8"/>
    </row>
    <row r="83" spans="1:15" ht="43.2" customHeight="1" x14ac:dyDescent="0.35">
      <c r="A83" s="25"/>
      <c r="B83" s="28"/>
      <c r="C83" s="7"/>
      <c r="D83" s="11"/>
      <c r="E83" s="8"/>
      <c r="F83" s="8"/>
      <c r="G83" s="8"/>
      <c r="H83" s="11"/>
      <c r="I83" s="7"/>
      <c r="J83" s="7"/>
      <c r="K83" s="7"/>
      <c r="L83" s="7"/>
      <c r="M83" s="7"/>
      <c r="N83" s="8"/>
      <c r="O83" s="8"/>
    </row>
    <row r="84" spans="1:15" ht="43.2" customHeight="1" x14ac:dyDescent="0.35">
      <c r="A84" s="25"/>
      <c r="B84" s="28"/>
      <c r="C84" s="7"/>
      <c r="D84" s="11"/>
      <c r="E84" s="8"/>
      <c r="F84" s="8"/>
      <c r="G84" s="8"/>
      <c r="H84" s="11"/>
      <c r="I84" s="7"/>
      <c r="J84" s="7"/>
      <c r="K84" s="7"/>
      <c r="L84" s="7"/>
      <c r="M84" s="7"/>
      <c r="N84" s="8"/>
      <c r="O84" s="8"/>
    </row>
    <row r="85" spans="1:15" ht="43.2" customHeight="1" x14ac:dyDescent="0.35">
      <c r="A85" s="25"/>
      <c r="B85" s="28"/>
      <c r="C85" s="7"/>
      <c r="D85" s="11"/>
      <c r="E85" s="8"/>
      <c r="F85" s="8"/>
      <c r="G85" s="8"/>
      <c r="H85" s="11"/>
      <c r="I85" s="7"/>
      <c r="J85" s="7"/>
      <c r="K85" s="7"/>
      <c r="L85" s="7"/>
      <c r="M85" s="7"/>
      <c r="N85" s="8"/>
      <c r="O85" s="8"/>
    </row>
    <row r="86" spans="1:15" ht="43.2" customHeight="1" x14ac:dyDescent="0.35">
      <c r="A86" s="25"/>
      <c r="B86" s="28"/>
      <c r="C86" s="7"/>
      <c r="D86" s="11"/>
      <c r="E86" s="8"/>
      <c r="F86" s="8"/>
      <c r="G86" s="8"/>
      <c r="H86" s="11"/>
      <c r="I86" s="7"/>
      <c r="J86" s="7"/>
      <c r="K86" s="7"/>
      <c r="L86" s="7"/>
      <c r="M86" s="7"/>
      <c r="N86" s="8"/>
      <c r="O86" s="8"/>
    </row>
    <row r="87" spans="1:15" ht="43.2" customHeight="1" x14ac:dyDescent="0.35">
      <c r="A87" s="25"/>
      <c r="B87" s="28"/>
      <c r="C87" s="7"/>
      <c r="D87" s="11"/>
      <c r="E87" s="8"/>
      <c r="F87" s="8"/>
      <c r="G87" s="8"/>
      <c r="H87" s="11"/>
      <c r="I87" s="7"/>
      <c r="J87" s="7"/>
      <c r="K87" s="7"/>
      <c r="L87" s="7"/>
      <c r="M87" s="7"/>
      <c r="N87" s="8"/>
      <c r="O87" s="8"/>
    </row>
    <row r="88" spans="1:15" ht="43.2" customHeight="1" x14ac:dyDescent="0.35">
      <c r="A88" s="25"/>
      <c r="B88" s="28"/>
      <c r="C88" s="7"/>
      <c r="D88" s="11"/>
      <c r="E88" s="8"/>
      <c r="F88" s="8"/>
      <c r="G88" s="8"/>
      <c r="H88" s="11"/>
      <c r="I88" s="7"/>
      <c r="J88" s="7"/>
      <c r="K88" s="7"/>
      <c r="L88" s="7"/>
      <c r="M88" s="7"/>
      <c r="N88" s="8"/>
      <c r="O88" s="8"/>
    </row>
    <row r="89" spans="1:15" ht="43.2" customHeight="1" x14ac:dyDescent="0.35">
      <c r="A89" s="25"/>
      <c r="B89" s="28"/>
      <c r="C89" s="7"/>
      <c r="D89" s="11"/>
      <c r="E89" s="8"/>
      <c r="F89" s="8"/>
      <c r="G89" s="8"/>
      <c r="H89" s="11"/>
      <c r="I89" s="7"/>
      <c r="J89" s="7"/>
      <c r="K89" s="7"/>
      <c r="L89" s="7"/>
      <c r="M89" s="7"/>
      <c r="N89" s="8"/>
      <c r="O89" s="8"/>
    </row>
    <row r="90" spans="1:15" ht="43.2" customHeight="1" x14ac:dyDescent="0.35">
      <c r="A90" s="25"/>
      <c r="B90" s="28"/>
      <c r="C90" s="7"/>
      <c r="D90" s="11"/>
      <c r="E90" s="8"/>
      <c r="F90" s="8"/>
      <c r="G90" s="8"/>
      <c r="H90" s="11"/>
      <c r="I90" s="7"/>
      <c r="J90" s="7"/>
      <c r="K90" s="7"/>
      <c r="L90" s="7"/>
      <c r="M90" s="7"/>
      <c r="N90" s="8"/>
      <c r="O90" s="8"/>
    </row>
    <row r="91" spans="1:15" ht="43.2" customHeight="1" x14ac:dyDescent="0.35">
      <c r="A91" s="25"/>
      <c r="B91" s="28"/>
      <c r="C91" s="7"/>
      <c r="D91" s="11"/>
      <c r="E91" s="8"/>
      <c r="F91" s="8"/>
      <c r="G91" s="8"/>
      <c r="H91" s="11"/>
      <c r="I91" s="7"/>
      <c r="J91" s="7"/>
      <c r="K91" s="7"/>
      <c r="L91" s="7"/>
      <c r="M91" s="7"/>
      <c r="N91" s="8"/>
      <c r="O91" s="8"/>
    </row>
    <row r="92" spans="1:15" ht="43.2" customHeight="1" x14ac:dyDescent="0.35">
      <c r="A92" s="25"/>
      <c r="B92" s="28"/>
      <c r="C92" s="7"/>
      <c r="D92" s="11"/>
      <c r="E92" s="8"/>
      <c r="F92" s="8"/>
      <c r="G92" s="8"/>
      <c r="H92" s="11"/>
      <c r="I92" s="7"/>
      <c r="J92" s="7"/>
      <c r="K92" s="7"/>
      <c r="L92" s="7"/>
      <c r="M92" s="7"/>
      <c r="N92" s="8"/>
      <c r="O92" s="8"/>
    </row>
    <row r="93" spans="1:15" ht="43.2" customHeight="1" x14ac:dyDescent="0.35">
      <c r="A93" s="25"/>
      <c r="B93" s="28"/>
      <c r="C93" s="7"/>
      <c r="D93" s="11"/>
      <c r="E93" s="8"/>
      <c r="F93" s="8"/>
      <c r="G93" s="8"/>
      <c r="H93" s="11"/>
      <c r="I93" s="7"/>
      <c r="J93" s="7"/>
      <c r="K93" s="7"/>
      <c r="L93" s="7"/>
      <c r="M93" s="7"/>
      <c r="N93" s="8"/>
      <c r="O93" s="8"/>
    </row>
    <row r="94" spans="1:15" ht="43.2" customHeight="1" x14ac:dyDescent="0.35">
      <c r="A94" s="25"/>
      <c r="B94" s="28"/>
      <c r="C94" s="7"/>
      <c r="D94" s="11"/>
      <c r="E94" s="8"/>
      <c r="F94" s="8"/>
      <c r="G94" s="8"/>
      <c r="H94" s="11"/>
      <c r="I94" s="7"/>
      <c r="J94" s="7"/>
      <c r="K94" s="7"/>
      <c r="L94" s="7"/>
      <c r="M94" s="7"/>
      <c r="N94" s="8"/>
      <c r="O94" s="8"/>
    </row>
    <row r="95" spans="1:15" ht="43.2" customHeight="1" x14ac:dyDescent="0.35">
      <c r="A95" s="25"/>
      <c r="B95" s="28"/>
      <c r="C95" s="7"/>
      <c r="D95" s="11"/>
      <c r="E95" s="8"/>
      <c r="F95" s="8"/>
      <c r="G95" s="8"/>
      <c r="H95" s="11"/>
      <c r="I95" s="7"/>
      <c r="J95" s="7"/>
      <c r="K95" s="7"/>
      <c r="L95" s="7"/>
      <c r="M95" s="7"/>
      <c r="N95" s="8"/>
      <c r="O95" s="8"/>
    </row>
    <row r="96" spans="1:15" ht="43.2" customHeight="1" x14ac:dyDescent="0.35">
      <c r="A96" s="25"/>
      <c r="B96" s="28"/>
      <c r="C96" s="7"/>
      <c r="D96" s="11"/>
      <c r="E96" s="8"/>
      <c r="F96" s="8"/>
      <c r="G96" s="8"/>
      <c r="H96" s="11"/>
      <c r="I96" s="7"/>
      <c r="J96" s="7"/>
      <c r="K96" s="7"/>
      <c r="L96" s="7"/>
      <c r="M96" s="7"/>
      <c r="N96" s="8"/>
      <c r="O96" s="8"/>
    </row>
    <row r="97" spans="1:15" ht="43.2" customHeight="1" x14ac:dyDescent="0.35">
      <c r="A97" s="25"/>
      <c r="B97" s="28"/>
      <c r="C97" s="7"/>
      <c r="D97" s="11"/>
      <c r="E97" s="8"/>
      <c r="F97" s="8"/>
      <c r="G97" s="8"/>
      <c r="H97" s="11"/>
      <c r="I97" s="7"/>
      <c r="J97" s="7"/>
      <c r="K97" s="7"/>
      <c r="L97" s="7"/>
      <c r="M97" s="7"/>
      <c r="N97" s="8"/>
      <c r="O97" s="8"/>
    </row>
    <row r="98" spans="1:15" ht="43.2" customHeight="1" x14ac:dyDescent="0.35">
      <c r="A98" s="25"/>
      <c r="B98" s="28"/>
      <c r="C98" s="7"/>
      <c r="D98" s="11"/>
      <c r="E98" s="8"/>
      <c r="F98" s="8"/>
      <c r="G98" s="8"/>
      <c r="H98" s="11"/>
      <c r="I98" s="7"/>
      <c r="J98" s="7"/>
      <c r="K98" s="7"/>
      <c r="L98" s="7"/>
      <c r="M98" s="7"/>
      <c r="N98" s="8"/>
      <c r="O98" s="8"/>
    </row>
    <row r="99" spans="1:15" ht="43.2" customHeight="1" x14ac:dyDescent="0.35">
      <c r="A99" s="25"/>
      <c r="B99" s="28"/>
      <c r="C99" s="7"/>
      <c r="D99" s="11"/>
      <c r="E99" s="8"/>
      <c r="F99" s="8"/>
      <c r="G99" s="8"/>
      <c r="H99" s="11"/>
      <c r="I99" s="7"/>
      <c r="J99" s="7"/>
      <c r="K99" s="7"/>
      <c r="L99" s="7"/>
      <c r="M99" s="7"/>
      <c r="N99" s="8"/>
      <c r="O99" s="8"/>
    </row>
    <row r="100" spans="1:15" ht="43.2" customHeight="1" x14ac:dyDescent="0.35">
      <c r="A100" s="25"/>
      <c r="B100" s="28"/>
      <c r="C100" s="7"/>
      <c r="D100" s="11"/>
      <c r="E100" s="8"/>
      <c r="F100" s="8"/>
      <c r="G100" s="8"/>
      <c r="H100" s="11"/>
      <c r="I100" s="7"/>
      <c r="J100" s="7"/>
      <c r="K100" s="7"/>
      <c r="L100" s="7"/>
      <c r="M100" s="7"/>
      <c r="N100" s="8"/>
      <c r="O100" s="8"/>
    </row>
    <row r="101" spans="1:15" ht="43.2" customHeight="1" x14ac:dyDescent="0.35">
      <c r="A101" s="25"/>
      <c r="B101" s="28"/>
      <c r="C101" s="7"/>
      <c r="D101" s="11"/>
      <c r="E101" s="8"/>
      <c r="F101" s="8"/>
      <c r="G101" s="8"/>
      <c r="H101" s="11"/>
      <c r="I101" s="7"/>
      <c r="J101" s="7"/>
      <c r="K101" s="7"/>
      <c r="L101" s="7"/>
      <c r="M101" s="7"/>
      <c r="N101" s="8"/>
      <c r="O101" s="8"/>
    </row>
    <row r="102" spans="1:15" ht="43.2" customHeight="1" x14ac:dyDescent="0.35">
      <c r="A102" s="25"/>
      <c r="B102" s="28"/>
      <c r="C102" s="7"/>
      <c r="D102" s="11"/>
      <c r="E102" s="8"/>
      <c r="F102" s="8"/>
      <c r="G102" s="8"/>
      <c r="H102" s="11"/>
      <c r="I102" s="7"/>
      <c r="J102" s="7"/>
      <c r="K102" s="7"/>
      <c r="L102" s="7"/>
      <c r="M102" s="7"/>
      <c r="N102" s="8"/>
      <c r="O102" s="8"/>
    </row>
    <row r="103" spans="1:15" ht="43.2" customHeight="1" x14ac:dyDescent="0.35">
      <c r="A103" s="25"/>
      <c r="B103" s="28"/>
      <c r="C103" s="7"/>
      <c r="D103" s="11"/>
      <c r="E103" s="8"/>
      <c r="F103" s="8"/>
      <c r="G103" s="8"/>
      <c r="H103" s="11"/>
      <c r="I103" s="7"/>
      <c r="J103" s="7"/>
      <c r="K103" s="7"/>
      <c r="L103" s="7"/>
      <c r="M103" s="7"/>
      <c r="N103" s="8"/>
      <c r="O103" s="8"/>
    </row>
    <row r="104" spans="1:15" ht="43.2" customHeight="1" x14ac:dyDescent="0.35">
      <c r="A104" s="25"/>
      <c r="B104" s="28"/>
      <c r="C104" s="7"/>
      <c r="D104" s="11"/>
      <c r="E104" s="8"/>
      <c r="F104" s="8"/>
      <c r="G104" s="8"/>
      <c r="H104" s="11"/>
      <c r="I104" s="7"/>
      <c r="J104" s="7"/>
      <c r="K104" s="7"/>
      <c r="L104" s="7"/>
      <c r="M104" s="7"/>
      <c r="N104" s="8"/>
      <c r="O104" s="8"/>
    </row>
    <row r="105" spans="1:15" ht="43.2" customHeight="1" x14ac:dyDescent="0.35">
      <c r="A105" s="25"/>
      <c r="B105" s="28"/>
      <c r="C105" s="7"/>
      <c r="D105" s="11"/>
      <c r="E105" s="8"/>
      <c r="F105" s="8"/>
      <c r="G105" s="8"/>
      <c r="H105" s="11"/>
      <c r="I105" s="7"/>
      <c r="J105" s="7"/>
      <c r="K105" s="7"/>
      <c r="L105" s="7"/>
      <c r="M105" s="7"/>
      <c r="N105" s="8"/>
      <c r="O105" s="8"/>
    </row>
    <row r="106" spans="1:15" ht="43.2" customHeight="1" x14ac:dyDescent="0.35">
      <c r="A106" s="25"/>
      <c r="B106" s="28"/>
      <c r="C106" s="7"/>
      <c r="D106" s="11"/>
      <c r="E106" s="8"/>
      <c r="F106" s="8"/>
      <c r="G106" s="8"/>
      <c r="H106" s="11"/>
      <c r="I106" s="7"/>
      <c r="J106" s="7"/>
      <c r="K106" s="7"/>
      <c r="L106" s="7"/>
      <c r="M106" s="7"/>
      <c r="N106" s="8"/>
      <c r="O106" s="8"/>
    </row>
    <row r="107" spans="1:15" ht="43.2" customHeight="1" x14ac:dyDescent="0.35">
      <c r="A107" s="25"/>
      <c r="B107" s="28"/>
      <c r="C107" s="7"/>
      <c r="D107" s="11"/>
      <c r="E107" s="8"/>
      <c r="F107" s="8"/>
      <c r="G107" s="8"/>
      <c r="H107" s="11"/>
      <c r="I107" s="7"/>
      <c r="J107" s="7"/>
      <c r="K107" s="7"/>
      <c r="L107" s="7"/>
      <c r="M107" s="7"/>
      <c r="N107" s="8"/>
      <c r="O107" s="8"/>
    </row>
    <row r="108" spans="1:15" ht="43.2" customHeight="1" x14ac:dyDescent="0.35">
      <c r="A108" s="25"/>
      <c r="B108" s="28"/>
      <c r="C108" s="7"/>
      <c r="D108" s="11"/>
      <c r="E108" s="8"/>
      <c r="F108" s="8"/>
      <c r="G108" s="8"/>
      <c r="H108" s="11"/>
      <c r="I108" s="7"/>
      <c r="J108" s="7"/>
      <c r="K108" s="7"/>
      <c r="L108" s="7"/>
      <c r="M108" s="7"/>
      <c r="N108" s="8"/>
      <c r="O108" s="8"/>
    </row>
    <row r="109" spans="1:15" ht="43.2" customHeight="1" x14ac:dyDescent="0.35">
      <c r="A109" s="25"/>
      <c r="B109" s="28"/>
      <c r="C109" s="7"/>
      <c r="D109" s="11"/>
      <c r="E109" s="8"/>
      <c r="F109" s="8"/>
      <c r="G109" s="8"/>
      <c r="H109" s="11"/>
      <c r="I109" s="7"/>
      <c r="J109" s="7"/>
      <c r="K109" s="7"/>
      <c r="L109" s="7"/>
      <c r="M109" s="7"/>
      <c r="N109" s="8"/>
      <c r="O109" s="8"/>
    </row>
    <row r="110" spans="1:15" ht="43.2" customHeight="1" x14ac:dyDescent="0.35">
      <c r="A110" s="25"/>
      <c r="B110" s="28"/>
      <c r="C110" s="7"/>
      <c r="D110" s="11"/>
      <c r="E110" s="8"/>
      <c r="F110" s="8"/>
      <c r="G110" s="8"/>
      <c r="H110" s="11"/>
      <c r="I110" s="7"/>
      <c r="J110" s="7"/>
      <c r="K110" s="7"/>
      <c r="L110" s="7"/>
      <c r="M110" s="7"/>
      <c r="N110" s="8"/>
      <c r="O110" s="8"/>
    </row>
    <row r="111" spans="1:15" ht="43.2" customHeight="1" x14ac:dyDescent="0.35">
      <c r="A111" s="25"/>
      <c r="B111" s="28"/>
      <c r="C111" s="7"/>
      <c r="D111" s="11"/>
      <c r="E111" s="8"/>
      <c r="F111" s="8"/>
      <c r="G111" s="8"/>
      <c r="H111" s="11"/>
      <c r="I111" s="7"/>
      <c r="J111" s="7"/>
      <c r="K111" s="7"/>
      <c r="L111" s="7"/>
      <c r="M111" s="7"/>
      <c r="N111" s="8"/>
      <c r="O111" s="8"/>
    </row>
    <row r="112" spans="1:15" ht="43.2" customHeight="1" x14ac:dyDescent="0.35">
      <c r="A112" s="25"/>
      <c r="B112" s="28"/>
      <c r="C112" s="7"/>
      <c r="D112" s="11"/>
      <c r="E112" s="8"/>
      <c r="F112" s="8"/>
      <c r="G112" s="8"/>
      <c r="H112" s="11"/>
      <c r="I112" s="7"/>
      <c r="J112" s="7"/>
      <c r="K112" s="7"/>
      <c r="L112" s="7"/>
      <c r="M112" s="7"/>
      <c r="N112" s="8"/>
      <c r="O112" s="8"/>
    </row>
    <row r="113" spans="1:15" ht="43.2" customHeight="1" x14ac:dyDescent="0.35">
      <c r="A113" s="25"/>
      <c r="B113" s="28"/>
      <c r="C113" s="7"/>
      <c r="D113" s="11"/>
      <c r="E113" s="8"/>
      <c r="F113" s="8"/>
      <c r="G113" s="8"/>
      <c r="H113" s="11"/>
      <c r="I113" s="7"/>
      <c r="J113" s="7"/>
      <c r="K113" s="7"/>
      <c r="L113" s="7"/>
      <c r="M113" s="7"/>
      <c r="N113" s="8"/>
      <c r="O113" s="8"/>
    </row>
    <row r="114" spans="1:15" ht="43.2" customHeight="1" x14ac:dyDescent="0.35">
      <c r="A114" s="25"/>
      <c r="B114" s="28"/>
      <c r="C114" s="7"/>
      <c r="D114" s="11"/>
      <c r="E114" s="8"/>
      <c r="F114" s="8"/>
      <c r="G114" s="8"/>
      <c r="H114" s="11"/>
      <c r="I114" s="7"/>
      <c r="J114" s="7"/>
      <c r="K114" s="7"/>
      <c r="L114" s="7"/>
      <c r="M114" s="7"/>
      <c r="N114" s="8"/>
      <c r="O114" s="8"/>
    </row>
    <row r="115" spans="1:15" ht="43.2" customHeight="1" x14ac:dyDescent="0.35">
      <c r="A115" s="25"/>
      <c r="B115" s="28"/>
      <c r="C115" s="7"/>
      <c r="D115" s="11"/>
      <c r="E115" s="8"/>
      <c r="F115" s="8"/>
      <c r="G115" s="8"/>
      <c r="H115" s="11"/>
      <c r="I115" s="7"/>
      <c r="J115" s="7"/>
      <c r="K115" s="7"/>
      <c r="L115" s="7"/>
      <c r="M115" s="7"/>
      <c r="N115" s="8"/>
      <c r="O115" s="8"/>
    </row>
    <row r="116" spans="1:15" ht="43.2" customHeight="1" x14ac:dyDescent="0.35">
      <c r="A116" s="25"/>
      <c r="B116" s="28"/>
      <c r="C116" s="7"/>
      <c r="D116" s="11"/>
      <c r="E116" s="8"/>
      <c r="F116" s="8"/>
      <c r="G116" s="8"/>
      <c r="H116" s="11"/>
      <c r="I116" s="7"/>
      <c r="J116" s="7"/>
      <c r="K116" s="7"/>
      <c r="L116" s="7"/>
      <c r="M116" s="7"/>
      <c r="N116" s="8"/>
      <c r="O116" s="8"/>
    </row>
    <row r="117" spans="1:15" ht="43.2" customHeight="1" x14ac:dyDescent="0.35">
      <c r="A117" s="25"/>
      <c r="B117" s="28"/>
      <c r="C117" s="7"/>
      <c r="D117" s="11"/>
      <c r="E117" s="8"/>
      <c r="F117" s="8"/>
      <c r="G117" s="8"/>
      <c r="H117" s="11"/>
      <c r="I117" s="7"/>
      <c r="J117" s="7"/>
      <c r="K117" s="7"/>
      <c r="L117" s="7"/>
      <c r="M117" s="7"/>
      <c r="N117" s="8"/>
      <c r="O117" s="8"/>
    </row>
    <row r="118" spans="1:15" ht="43.2" customHeight="1" x14ac:dyDescent="0.35">
      <c r="A118" s="25"/>
      <c r="B118" s="28"/>
      <c r="C118" s="7"/>
      <c r="D118" s="11"/>
      <c r="E118" s="8"/>
      <c r="F118" s="8"/>
      <c r="G118" s="8"/>
      <c r="H118" s="11"/>
      <c r="I118" s="7"/>
      <c r="J118" s="7"/>
      <c r="K118" s="7"/>
      <c r="L118" s="7"/>
      <c r="M118" s="7"/>
      <c r="N118" s="8"/>
      <c r="O118" s="8"/>
    </row>
    <row r="119" spans="1:15" ht="43.2" customHeight="1" x14ac:dyDescent="0.35">
      <c r="A119" s="25"/>
      <c r="B119" s="28"/>
      <c r="C119" s="7"/>
      <c r="D119" s="11"/>
      <c r="E119" s="8"/>
      <c r="F119" s="8"/>
      <c r="G119" s="8"/>
      <c r="H119" s="11"/>
      <c r="I119" s="7"/>
      <c r="J119" s="7"/>
      <c r="K119" s="7"/>
      <c r="L119" s="7"/>
      <c r="M119" s="7"/>
      <c r="N119" s="8"/>
      <c r="O119" s="8"/>
    </row>
    <row r="120" spans="1:15" ht="43.2" customHeight="1" x14ac:dyDescent="0.35">
      <c r="A120" s="25"/>
      <c r="B120" s="28"/>
      <c r="C120" s="7"/>
      <c r="D120" s="11"/>
      <c r="E120" s="8"/>
      <c r="F120" s="8"/>
      <c r="G120" s="8"/>
      <c r="H120" s="11"/>
      <c r="I120" s="7"/>
      <c r="J120" s="7"/>
      <c r="K120" s="7"/>
      <c r="L120" s="7"/>
      <c r="M120" s="7"/>
      <c r="N120" s="8"/>
      <c r="O120" s="8"/>
    </row>
    <row r="121" spans="1:15" ht="43.2" customHeight="1" x14ac:dyDescent="0.35">
      <c r="A121" s="25"/>
      <c r="B121" s="28"/>
      <c r="C121" s="7"/>
      <c r="D121" s="11"/>
      <c r="E121" s="8"/>
      <c r="F121" s="8"/>
      <c r="G121" s="8"/>
      <c r="H121" s="11"/>
      <c r="I121" s="7"/>
      <c r="J121" s="7"/>
      <c r="K121" s="7"/>
      <c r="L121" s="7"/>
      <c r="M121" s="7"/>
      <c r="N121" s="8"/>
      <c r="O121" s="8"/>
    </row>
    <row r="122" spans="1:15" ht="43.2" customHeight="1" x14ac:dyDescent="0.35">
      <c r="A122" s="25"/>
      <c r="B122" s="28"/>
      <c r="C122" s="7"/>
      <c r="D122" s="11"/>
      <c r="E122" s="8"/>
      <c r="F122" s="8"/>
      <c r="G122" s="8"/>
      <c r="H122" s="11"/>
      <c r="I122" s="7"/>
      <c r="J122" s="7"/>
      <c r="K122" s="7"/>
      <c r="L122" s="7"/>
      <c r="M122" s="7"/>
      <c r="N122" s="8"/>
      <c r="O122" s="8"/>
    </row>
    <row r="123" spans="1:15" ht="43.2" customHeight="1" x14ac:dyDescent="0.35">
      <c r="A123" s="25"/>
      <c r="B123" s="28"/>
      <c r="C123" s="7"/>
      <c r="D123" s="11"/>
      <c r="E123" s="8"/>
      <c r="F123" s="8"/>
      <c r="G123" s="8"/>
      <c r="H123" s="11"/>
      <c r="I123" s="7"/>
      <c r="J123" s="7"/>
      <c r="K123" s="7"/>
      <c r="L123" s="7"/>
      <c r="M123" s="7"/>
      <c r="N123" s="8"/>
      <c r="O123" s="8"/>
    </row>
    <row r="124" spans="1:15" ht="43.2" customHeight="1" x14ac:dyDescent="0.35">
      <c r="A124" s="25"/>
      <c r="B124" s="28"/>
      <c r="C124" s="7"/>
      <c r="D124" s="11"/>
      <c r="E124" s="8"/>
      <c r="F124" s="8"/>
      <c r="G124" s="8"/>
      <c r="H124" s="11"/>
      <c r="I124" s="7"/>
      <c r="J124" s="7"/>
      <c r="K124" s="7"/>
      <c r="L124" s="7"/>
      <c r="M124" s="7"/>
      <c r="N124" s="8"/>
      <c r="O124" s="8"/>
    </row>
    <row r="125" spans="1:15" ht="43.2" customHeight="1" x14ac:dyDescent="0.35">
      <c r="A125" s="25"/>
      <c r="B125" s="28"/>
      <c r="C125" s="7"/>
      <c r="D125" s="11"/>
      <c r="E125" s="8"/>
      <c r="F125" s="8"/>
      <c r="G125" s="8"/>
      <c r="H125" s="11"/>
      <c r="I125" s="7"/>
      <c r="J125" s="7"/>
      <c r="K125" s="7"/>
      <c r="L125" s="7"/>
      <c r="M125" s="7"/>
      <c r="N125" s="8"/>
      <c r="O125" s="8"/>
    </row>
    <row r="126" spans="1:15" ht="43.2" customHeight="1" x14ac:dyDescent="0.35">
      <c r="A126" s="25"/>
      <c r="B126" s="28"/>
      <c r="C126" s="7"/>
      <c r="D126" s="11"/>
      <c r="E126" s="8"/>
      <c r="F126" s="8"/>
      <c r="G126" s="8"/>
      <c r="H126" s="11"/>
      <c r="I126" s="7"/>
      <c r="J126" s="7"/>
      <c r="K126" s="7"/>
      <c r="L126" s="7"/>
      <c r="M126" s="7"/>
      <c r="N126" s="8"/>
      <c r="O126" s="8"/>
    </row>
    <row r="127" spans="1:15" ht="43.2" customHeight="1" x14ac:dyDescent="0.35">
      <c r="A127" s="25"/>
      <c r="B127" s="28"/>
      <c r="C127" s="7"/>
      <c r="D127" s="11"/>
      <c r="E127" s="8"/>
      <c r="F127" s="8"/>
      <c r="G127" s="8"/>
      <c r="H127" s="11"/>
      <c r="I127" s="7"/>
      <c r="J127" s="7"/>
      <c r="K127" s="7"/>
      <c r="L127" s="7"/>
      <c r="M127" s="7"/>
      <c r="N127" s="8"/>
      <c r="O127" s="8"/>
    </row>
    <row r="128" spans="1:15" ht="43.2" customHeight="1" x14ac:dyDescent="0.35">
      <c r="A128" s="25"/>
      <c r="B128" s="28"/>
      <c r="C128" s="7"/>
      <c r="D128" s="11"/>
      <c r="E128" s="8"/>
      <c r="F128" s="8"/>
      <c r="G128" s="8"/>
      <c r="H128" s="11"/>
      <c r="I128" s="7"/>
      <c r="J128" s="7"/>
      <c r="K128" s="7"/>
      <c r="L128" s="7"/>
      <c r="M128" s="7"/>
      <c r="N128" s="8"/>
      <c r="O128" s="8"/>
    </row>
    <row r="129" spans="1:15" ht="43.2" customHeight="1" x14ac:dyDescent="0.35">
      <c r="A129" s="25"/>
      <c r="B129" s="28"/>
      <c r="C129" s="7"/>
      <c r="D129" s="11"/>
      <c r="E129" s="8"/>
      <c r="F129" s="8"/>
      <c r="G129" s="8"/>
      <c r="H129" s="11"/>
      <c r="I129" s="7"/>
      <c r="J129" s="7"/>
      <c r="K129" s="7"/>
      <c r="L129" s="7"/>
      <c r="M129" s="7"/>
      <c r="N129" s="8"/>
      <c r="O129" s="8"/>
    </row>
    <row r="130" spans="1:15" ht="43.2" customHeight="1" x14ac:dyDescent="0.35">
      <c r="A130" s="25"/>
      <c r="B130" s="28"/>
      <c r="C130" s="7"/>
      <c r="D130" s="11"/>
      <c r="E130" s="8"/>
      <c r="F130" s="8"/>
      <c r="G130" s="8"/>
      <c r="H130" s="11"/>
      <c r="I130" s="7"/>
      <c r="J130" s="7"/>
      <c r="K130" s="7"/>
      <c r="L130" s="7"/>
      <c r="M130" s="7"/>
      <c r="N130" s="8"/>
      <c r="O130" s="8"/>
    </row>
    <row r="131" spans="1:15" ht="43.2" customHeight="1" x14ac:dyDescent="0.35">
      <c r="A131" s="25"/>
      <c r="B131" s="28"/>
      <c r="C131" s="7"/>
      <c r="D131" s="11"/>
      <c r="E131" s="8"/>
      <c r="F131" s="8"/>
      <c r="G131" s="8"/>
      <c r="H131" s="11"/>
      <c r="I131" s="7"/>
      <c r="J131" s="7"/>
      <c r="K131" s="7"/>
      <c r="L131" s="7"/>
      <c r="M131" s="7"/>
      <c r="N131" s="8"/>
      <c r="O131" s="8"/>
    </row>
    <row r="132" spans="1:15" ht="43.2" customHeight="1" x14ac:dyDescent="0.35">
      <c r="A132" s="25"/>
      <c r="B132" s="28"/>
      <c r="C132" s="7"/>
      <c r="D132" s="11"/>
      <c r="E132" s="8"/>
      <c r="F132" s="8"/>
      <c r="G132" s="8"/>
      <c r="H132" s="11"/>
      <c r="I132" s="7"/>
      <c r="J132" s="7"/>
      <c r="K132" s="7"/>
      <c r="L132" s="7"/>
      <c r="M132" s="7"/>
      <c r="N132" s="8"/>
      <c r="O132" s="8"/>
    </row>
    <row r="133" spans="1:15" ht="43.2" customHeight="1" x14ac:dyDescent="0.35">
      <c r="A133" s="25"/>
      <c r="B133" s="28"/>
      <c r="C133" s="7"/>
      <c r="D133" s="11"/>
      <c r="E133" s="8"/>
      <c r="F133" s="8"/>
      <c r="G133" s="8"/>
      <c r="H133" s="11"/>
      <c r="I133" s="7"/>
      <c r="J133" s="7"/>
      <c r="K133" s="7"/>
      <c r="L133" s="7"/>
      <c r="M133" s="7"/>
      <c r="N133" s="8"/>
      <c r="O133" s="8"/>
    </row>
    <row r="134" spans="1:15" ht="43.2" customHeight="1" x14ac:dyDescent="0.35">
      <c r="A134" s="25"/>
      <c r="B134" s="28"/>
      <c r="C134" s="7"/>
      <c r="D134" s="11"/>
      <c r="E134" s="8"/>
      <c r="F134" s="8"/>
      <c r="G134" s="8"/>
      <c r="H134" s="11"/>
      <c r="I134" s="7"/>
      <c r="J134" s="7"/>
      <c r="K134" s="7"/>
      <c r="L134" s="7"/>
      <c r="M134" s="7"/>
      <c r="N134" s="8"/>
      <c r="O134" s="8"/>
    </row>
    <row r="135" spans="1:15" ht="43.2" customHeight="1" x14ac:dyDescent="0.35">
      <c r="A135" s="25"/>
      <c r="B135" s="28"/>
      <c r="C135" s="7"/>
      <c r="D135" s="11"/>
      <c r="E135" s="8"/>
      <c r="F135" s="8"/>
      <c r="G135" s="8"/>
      <c r="H135" s="11"/>
      <c r="I135" s="7"/>
      <c r="J135" s="7"/>
      <c r="K135" s="7"/>
      <c r="L135" s="7"/>
      <c r="M135" s="7"/>
      <c r="N135" s="8"/>
      <c r="O135" s="8"/>
    </row>
    <row r="136" spans="1:15" ht="43.2" customHeight="1" x14ac:dyDescent="0.35">
      <c r="A136" s="25"/>
      <c r="B136" s="28"/>
      <c r="C136" s="7"/>
      <c r="D136" s="11"/>
      <c r="E136" s="8"/>
      <c r="F136" s="8"/>
      <c r="G136" s="8"/>
      <c r="H136" s="11"/>
      <c r="I136" s="7"/>
      <c r="J136" s="7"/>
      <c r="K136" s="7"/>
      <c r="L136" s="7"/>
      <c r="M136" s="7"/>
      <c r="N136" s="8"/>
      <c r="O136" s="8"/>
    </row>
    <row r="137" spans="1:15" ht="43.2" customHeight="1" x14ac:dyDescent="0.35">
      <c r="A137" s="25"/>
      <c r="B137" s="28"/>
      <c r="C137" s="7"/>
      <c r="D137" s="11"/>
      <c r="E137" s="8"/>
      <c r="F137" s="8"/>
      <c r="G137" s="8"/>
      <c r="H137" s="11"/>
      <c r="I137" s="7"/>
      <c r="J137" s="7"/>
      <c r="K137" s="7"/>
      <c r="L137" s="7"/>
      <c r="M137" s="7"/>
      <c r="N137" s="8"/>
      <c r="O137" s="8"/>
    </row>
    <row r="138" spans="1:15" ht="43.2" customHeight="1" x14ac:dyDescent="0.35">
      <c r="A138" s="25"/>
      <c r="B138" s="28"/>
      <c r="C138" s="7"/>
      <c r="D138" s="11"/>
      <c r="E138" s="8"/>
      <c r="F138" s="8"/>
      <c r="G138" s="8"/>
      <c r="H138" s="11"/>
      <c r="I138" s="7"/>
      <c r="J138" s="7"/>
      <c r="K138" s="7"/>
      <c r="L138" s="7"/>
      <c r="M138" s="7"/>
      <c r="N138" s="8"/>
      <c r="O138" s="8"/>
    </row>
    <row r="139" spans="1:15" ht="43.2" customHeight="1" x14ac:dyDescent="0.35">
      <c r="A139" s="25"/>
      <c r="B139" s="28"/>
      <c r="C139" s="7"/>
      <c r="D139" s="11"/>
      <c r="E139" s="8"/>
      <c r="F139" s="8"/>
      <c r="G139" s="8"/>
      <c r="H139" s="11"/>
      <c r="I139" s="7"/>
      <c r="J139" s="7"/>
      <c r="K139" s="7"/>
      <c r="L139" s="7"/>
      <c r="M139" s="7"/>
      <c r="N139" s="8"/>
      <c r="O139" s="8"/>
    </row>
    <row r="140" spans="1:15" ht="43.2" customHeight="1" x14ac:dyDescent="0.35">
      <c r="A140" s="25"/>
      <c r="B140" s="28"/>
      <c r="C140" s="7"/>
      <c r="D140" s="11"/>
      <c r="E140" s="8"/>
      <c r="F140" s="8"/>
      <c r="G140" s="8"/>
      <c r="H140" s="11"/>
      <c r="I140" s="7"/>
      <c r="J140" s="7"/>
      <c r="K140" s="7"/>
      <c r="L140" s="7"/>
      <c r="M140" s="7"/>
      <c r="N140" s="8"/>
      <c r="O140" s="8"/>
    </row>
    <row r="141" spans="1:15" ht="43.2" customHeight="1" x14ac:dyDescent="0.35">
      <c r="A141" s="25"/>
      <c r="B141" s="28"/>
      <c r="C141" s="7"/>
      <c r="D141" s="11"/>
      <c r="E141" s="8"/>
      <c r="F141" s="8"/>
      <c r="G141" s="8"/>
      <c r="H141" s="11"/>
      <c r="I141" s="7"/>
      <c r="J141" s="7"/>
      <c r="K141" s="7"/>
      <c r="L141" s="7"/>
      <c r="M141" s="7"/>
      <c r="N141" s="8"/>
      <c r="O141" s="8"/>
    </row>
    <row r="142" spans="1:15" ht="43.2" customHeight="1" x14ac:dyDescent="0.35">
      <c r="A142" s="25"/>
      <c r="B142" s="28"/>
      <c r="C142" s="7"/>
      <c r="D142" s="11"/>
      <c r="E142" s="8"/>
      <c r="F142" s="8"/>
      <c r="G142" s="8"/>
      <c r="H142" s="11"/>
      <c r="I142" s="7"/>
      <c r="J142" s="7"/>
      <c r="K142" s="7"/>
      <c r="L142" s="7"/>
      <c r="M142" s="7"/>
      <c r="N142" s="8"/>
      <c r="O142" s="8"/>
    </row>
    <row r="143" spans="1:15" ht="43.2" customHeight="1" x14ac:dyDescent="0.35">
      <c r="A143" s="25"/>
      <c r="B143" s="28"/>
      <c r="C143" s="7"/>
      <c r="D143" s="11"/>
      <c r="E143" s="8"/>
      <c r="F143" s="8"/>
      <c r="G143" s="8"/>
      <c r="H143" s="11"/>
      <c r="I143" s="7"/>
      <c r="J143" s="7"/>
      <c r="K143" s="7"/>
      <c r="L143" s="7"/>
      <c r="M143" s="7"/>
      <c r="N143" s="8"/>
      <c r="O143" s="8"/>
    </row>
    <row r="144" spans="1:15" ht="43.2" customHeight="1" x14ac:dyDescent="0.35">
      <c r="A144" s="25"/>
      <c r="B144" s="28"/>
      <c r="C144" s="7"/>
      <c r="D144" s="11"/>
      <c r="E144" s="8"/>
      <c r="F144" s="8"/>
      <c r="G144" s="8"/>
      <c r="H144" s="11"/>
      <c r="I144" s="7"/>
      <c r="J144" s="7"/>
      <c r="K144" s="7"/>
      <c r="L144" s="7"/>
      <c r="M144" s="7"/>
      <c r="N144" s="8"/>
      <c r="O144" s="8"/>
    </row>
    <row r="145" spans="1:15" ht="43.2" customHeight="1" x14ac:dyDescent="0.35">
      <c r="A145" s="25"/>
      <c r="B145" s="28"/>
      <c r="C145" s="7"/>
      <c r="D145" s="11"/>
      <c r="E145" s="8"/>
      <c r="F145" s="8"/>
      <c r="G145" s="8"/>
      <c r="H145" s="11"/>
      <c r="I145" s="7"/>
      <c r="J145" s="7"/>
      <c r="K145" s="7"/>
      <c r="L145" s="7"/>
      <c r="M145" s="7"/>
      <c r="N145" s="8"/>
      <c r="O145" s="8"/>
    </row>
    <row r="146" spans="1:15" ht="43.2" customHeight="1" x14ac:dyDescent="0.35">
      <c r="A146" s="25"/>
      <c r="B146" s="28"/>
      <c r="C146" s="7"/>
      <c r="D146" s="11"/>
      <c r="E146" s="8"/>
      <c r="F146" s="8"/>
      <c r="G146" s="8"/>
      <c r="H146" s="11"/>
      <c r="I146" s="7"/>
      <c r="J146" s="7"/>
      <c r="K146" s="7"/>
      <c r="L146" s="7"/>
      <c r="M146" s="7"/>
      <c r="N146" s="8"/>
      <c r="O146" s="8"/>
    </row>
    <row r="147" spans="1:15" ht="43.2" customHeight="1" x14ac:dyDescent="0.35">
      <c r="A147" s="25"/>
      <c r="B147" s="28"/>
      <c r="C147" s="7"/>
      <c r="D147" s="11"/>
      <c r="E147" s="8"/>
      <c r="F147" s="8"/>
      <c r="G147" s="8"/>
      <c r="H147" s="11"/>
      <c r="I147" s="7"/>
      <c r="J147" s="7"/>
      <c r="K147" s="7"/>
      <c r="L147" s="7"/>
      <c r="M147" s="7"/>
      <c r="N147" s="8"/>
      <c r="O147" s="8"/>
    </row>
    <row r="148" spans="1:15" ht="43.2" customHeight="1" x14ac:dyDescent="0.35">
      <c r="A148" s="25"/>
      <c r="B148" s="28"/>
      <c r="C148" s="7"/>
      <c r="D148" s="11"/>
      <c r="E148" s="8"/>
      <c r="F148" s="8"/>
      <c r="G148" s="8"/>
      <c r="H148" s="11"/>
      <c r="I148" s="7"/>
      <c r="J148" s="7"/>
      <c r="K148" s="7"/>
      <c r="L148" s="7"/>
      <c r="M148" s="7"/>
      <c r="N148" s="8"/>
      <c r="O148" s="8"/>
    </row>
    <row r="149" spans="1:15" ht="43.2" customHeight="1" x14ac:dyDescent="0.35">
      <c r="A149" s="25"/>
      <c r="B149" s="28"/>
      <c r="C149" s="7"/>
      <c r="D149" s="11"/>
      <c r="E149" s="8"/>
      <c r="F149" s="8"/>
      <c r="G149" s="8"/>
      <c r="H149" s="11"/>
      <c r="I149" s="7"/>
      <c r="J149" s="7"/>
      <c r="K149" s="7"/>
      <c r="L149" s="7"/>
      <c r="M149" s="7"/>
      <c r="N149" s="8"/>
      <c r="O149" s="8"/>
    </row>
    <row r="150" spans="1:15" ht="43.2" customHeight="1" x14ac:dyDescent="0.35">
      <c r="A150" s="25"/>
      <c r="B150" s="28"/>
      <c r="C150" s="7"/>
      <c r="D150" s="11"/>
      <c r="E150" s="8"/>
      <c r="F150" s="8"/>
      <c r="G150" s="8"/>
      <c r="H150" s="11"/>
      <c r="I150" s="7"/>
      <c r="J150" s="7"/>
      <c r="K150" s="7"/>
      <c r="L150" s="7"/>
      <c r="M150" s="7"/>
      <c r="N150" s="8"/>
      <c r="O150" s="8"/>
    </row>
    <row r="151" spans="1:15" ht="43.2" customHeight="1" x14ac:dyDescent="0.35">
      <c r="A151" s="25"/>
      <c r="B151" s="28"/>
      <c r="C151" s="7"/>
      <c r="D151" s="11"/>
      <c r="E151" s="8"/>
      <c r="F151" s="8"/>
      <c r="G151" s="8"/>
      <c r="H151" s="11"/>
      <c r="I151" s="7"/>
      <c r="J151" s="7"/>
      <c r="K151" s="7"/>
      <c r="L151" s="7"/>
      <c r="M151" s="7"/>
      <c r="N151" s="8"/>
      <c r="O151" s="8"/>
    </row>
    <row r="152" spans="1:15" ht="43.2" customHeight="1" x14ac:dyDescent="0.35">
      <c r="A152" s="25"/>
      <c r="B152" s="28"/>
      <c r="C152" s="7"/>
      <c r="D152" s="11"/>
      <c r="E152" s="8"/>
      <c r="F152" s="8"/>
      <c r="G152" s="8"/>
      <c r="H152" s="11"/>
      <c r="I152" s="7"/>
      <c r="J152" s="7"/>
      <c r="K152" s="7"/>
      <c r="L152" s="7"/>
      <c r="M152" s="7"/>
      <c r="N152" s="8"/>
      <c r="O152" s="8"/>
    </row>
    <row r="153" spans="1:15" ht="43.2" customHeight="1" x14ac:dyDescent="0.35">
      <c r="A153" s="25"/>
      <c r="B153" s="28"/>
      <c r="C153" s="7"/>
      <c r="D153" s="11"/>
      <c r="E153" s="8"/>
      <c r="F153" s="8"/>
      <c r="G153" s="8"/>
      <c r="H153" s="11"/>
      <c r="I153" s="7"/>
      <c r="J153" s="7"/>
      <c r="K153" s="7"/>
      <c r="L153" s="7"/>
      <c r="M153" s="7"/>
      <c r="N153" s="8"/>
      <c r="O153" s="8"/>
    </row>
    <row r="154" spans="1:15" ht="43.2" customHeight="1" x14ac:dyDescent="0.35">
      <c r="A154" s="25"/>
      <c r="B154" s="28"/>
      <c r="C154" s="7"/>
      <c r="D154" s="11"/>
      <c r="E154" s="8"/>
      <c r="F154" s="8"/>
      <c r="G154" s="8"/>
      <c r="H154" s="11"/>
      <c r="I154" s="7"/>
      <c r="J154" s="7"/>
      <c r="K154" s="7"/>
      <c r="L154" s="7"/>
      <c r="M154" s="7"/>
      <c r="N154" s="8"/>
      <c r="O154" s="8"/>
    </row>
    <row r="155" spans="1:15" ht="43.2" customHeight="1" x14ac:dyDescent="0.35">
      <c r="A155" s="25"/>
      <c r="B155" s="28"/>
      <c r="C155" s="7"/>
      <c r="D155" s="11"/>
      <c r="E155" s="8"/>
      <c r="F155" s="8"/>
      <c r="G155" s="8"/>
      <c r="H155" s="11"/>
      <c r="I155" s="7"/>
      <c r="J155" s="7"/>
      <c r="K155" s="7"/>
      <c r="L155" s="7"/>
      <c r="M155" s="7"/>
      <c r="N155" s="8"/>
      <c r="O155" s="8"/>
    </row>
    <row r="156" spans="1:15" ht="43.2" customHeight="1" x14ac:dyDescent="0.35">
      <c r="A156" s="25"/>
      <c r="B156" s="28"/>
      <c r="C156" s="7"/>
      <c r="D156" s="11"/>
      <c r="E156" s="8"/>
      <c r="F156" s="8"/>
      <c r="G156" s="8"/>
      <c r="H156" s="11"/>
      <c r="I156" s="7"/>
      <c r="J156" s="7"/>
      <c r="K156" s="7"/>
      <c r="L156" s="7"/>
      <c r="M156" s="7"/>
      <c r="N156" s="8"/>
      <c r="O156" s="8"/>
    </row>
    <row r="157" spans="1:15" ht="43.2" customHeight="1" x14ac:dyDescent="0.35">
      <c r="A157" s="25"/>
      <c r="B157" s="28"/>
      <c r="C157" s="7"/>
      <c r="D157" s="11"/>
      <c r="E157" s="8"/>
      <c r="F157" s="8"/>
      <c r="G157" s="8"/>
      <c r="H157" s="8"/>
      <c r="I157" s="7"/>
      <c r="J157" s="7"/>
      <c r="K157" s="7"/>
      <c r="L157" s="7"/>
      <c r="M157" s="7"/>
      <c r="N157" s="8"/>
      <c r="O157" s="8"/>
    </row>
    <row r="158" spans="1:15" ht="43.2" customHeight="1" x14ac:dyDescent="0.35">
      <c r="A158" s="25"/>
      <c r="B158" s="28"/>
      <c r="C158" s="7"/>
      <c r="D158" s="11"/>
      <c r="E158" s="8"/>
      <c r="F158" s="8"/>
      <c r="G158" s="8"/>
      <c r="H158" s="8"/>
      <c r="I158" s="7"/>
      <c r="J158" s="7"/>
      <c r="K158" s="7"/>
      <c r="L158" s="7"/>
      <c r="M158" s="7"/>
      <c r="N158" s="8"/>
      <c r="O158" s="8"/>
    </row>
    <row r="159" spans="1:15" ht="43.2" customHeight="1" x14ac:dyDescent="0.35">
      <c r="A159" s="25"/>
      <c r="B159" s="28"/>
      <c r="C159" s="7"/>
      <c r="D159" s="11"/>
      <c r="E159" s="8"/>
      <c r="F159" s="8"/>
      <c r="G159" s="8"/>
      <c r="H159" s="8"/>
      <c r="I159" s="7"/>
      <c r="J159" s="7"/>
      <c r="K159" s="7"/>
      <c r="L159" s="7"/>
      <c r="M159" s="7"/>
      <c r="N159" s="8"/>
      <c r="O159" s="8"/>
    </row>
    <row r="160" spans="1:15" ht="43.2" customHeight="1" x14ac:dyDescent="0.35">
      <c r="A160" s="25"/>
      <c r="B160" s="28"/>
      <c r="C160" s="7"/>
      <c r="D160" s="11"/>
      <c r="E160" s="8"/>
      <c r="F160" s="8"/>
      <c r="G160" s="8"/>
      <c r="H160" s="8"/>
      <c r="I160" s="7"/>
      <c r="J160" s="7"/>
      <c r="K160" s="7"/>
      <c r="L160" s="7"/>
      <c r="M160" s="7"/>
      <c r="N160" s="8"/>
      <c r="O160" s="8"/>
    </row>
    <row r="161" spans="1:15" ht="43.2" customHeight="1" x14ac:dyDescent="0.35">
      <c r="A161" s="25"/>
      <c r="B161" s="28"/>
      <c r="C161" s="7"/>
      <c r="D161" s="11"/>
      <c r="E161" s="8"/>
      <c r="F161" s="8"/>
      <c r="G161" s="8"/>
      <c r="H161" s="8"/>
      <c r="I161" s="7"/>
      <c r="J161" s="7"/>
      <c r="K161" s="7"/>
      <c r="L161" s="7"/>
      <c r="M161" s="7"/>
      <c r="N161" s="8"/>
      <c r="O161" s="8"/>
    </row>
    <row r="162" spans="1:15" ht="43.2" customHeight="1" x14ac:dyDescent="0.35">
      <c r="A162" s="25"/>
      <c r="B162" s="28"/>
      <c r="C162" s="7"/>
      <c r="D162" s="11"/>
      <c r="E162" s="8"/>
      <c r="F162" s="8"/>
      <c r="G162" s="8"/>
      <c r="H162" s="8"/>
      <c r="I162" s="7"/>
      <c r="J162" s="7"/>
      <c r="K162" s="7"/>
      <c r="L162" s="7"/>
      <c r="M162" s="7"/>
      <c r="N162" s="8"/>
      <c r="O162" s="8"/>
    </row>
    <row r="163" spans="1:15" ht="43.2" customHeight="1" x14ac:dyDescent="0.35">
      <c r="A163" s="25"/>
      <c r="B163" s="28"/>
      <c r="C163" s="7"/>
      <c r="D163" s="11"/>
      <c r="E163" s="8"/>
      <c r="F163" s="8"/>
      <c r="G163" s="8"/>
      <c r="H163" s="8"/>
      <c r="I163" s="7"/>
      <c r="J163" s="7"/>
      <c r="K163" s="7"/>
      <c r="L163" s="7"/>
      <c r="M163" s="7"/>
      <c r="N163" s="8"/>
      <c r="O163" s="8"/>
    </row>
    <row r="164" spans="1:15" ht="43.2" customHeight="1" x14ac:dyDescent="0.35">
      <c r="A164" s="25"/>
      <c r="B164" s="28"/>
      <c r="C164" s="7"/>
      <c r="D164" s="11"/>
      <c r="E164" s="8"/>
      <c r="F164" s="8"/>
      <c r="G164" s="8"/>
      <c r="H164" s="8"/>
      <c r="I164" s="7"/>
      <c r="J164" s="7"/>
      <c r="K164" s="7"/>
      <c r="L164" s="7"/>
      <c r="M164" s="7"/>
      <c r="N164" s="8"/>
      <c r="O164" s="8"/>
    </row>
    <row r="165" spans="1:15" ht="43.2" customHeight="1" x14ac:dyDescent="0.35">
      <c r="A165" s="25"/>
      <c r="B165" s="28"/>
      <c r="C165" s="7"/>
      <c r="D165" s="11"/>
      <c r="E165" s="8"/>
      <c r="F165" s="8"/>
      <c r="G165" s="8"/>
      <c r="H165" s="8"/>
      <c r="I165" s="7"/>
      <c r="J165" s="7"/>
      <c r="K165" s="7"/>
      <c r="L165" s="7"/>
      <c r="M165" s="7"/>
      <c r="N165" s="8"/>
      <c r="O165" s="8"/>
    </row>
    <row r="166" spans="1:15" ht="43.2" customHeight="1" x14ac:dyDescent="0.35">
      <c r="A166" s="25"/>
      <c r="B166" s="28"/>
      <c r="C166" s="7"/>
      <c r="D166" s="11"/>
      <c r="E166" s="8"/>
      <c r="F166" s="8"/>
      <c r="G166" s="8"/>
      <c r="H166" s="8"/>
      <c r="I166" s="7"/>
      <c r="J166" s="7"/>
      <c r="K166" s="7"/>
      <c r="L166" s="7"/>
      <c r="M166" s="7"/>
      <c r="N166" s="8"/>
      <c r="O166" s="8"/>
    </row>
    <row r="167" spans="1:15" ht="43.2" customHeight="1" x14ac:dyDescent="0.35">
      <c r="A167" s="25"/>
      <c r="B167" s="28"/>
      <c r="C167" s="7"/>
      <c r="D167" s="11"/>
      <c r="E167" s="8"/>
      <c r="F167" s="8"/>
      <c r="G167" s="8"/>
      <c r="H167" s="8"/>
      <c r="I167" s="7"/>
      <c r="J167" s="7"/>
      <c r="K167" s="7"/>
      <c r="L167" s="7"/>
      <c r="M167" s="7"/>
      <c r="N167" s="8"/>
      <c r="O167" s="8"/>
    </row>
    <row r="168" spans="1:15" ht="43.2" customHeight="1" x14ac:dyDescent="0.35">
      <c r="A168" s="25"/>
      <c r="B168" s="28"/>
      <c r="C168" s="7"/>
      <c r="D168" s="11"/>
      <c r="E168" s="8"/>
      <c r="F168" s="8"/>
      <c r="G168" s="8"/>
      <c r="H168" s="8"/>
      <c r="I168" s="7"/>
      <c r="J168" s="7"/>
      <c r="K168" s="7"/>
      <c r="L168" s="7"/>
      <c r="M168" s="7"/>
      <c r="N168" s="8"/>
      <c r="O168" s="8"/>
    </row>
    <row r="169" spans="1:15" ht="43.2" customHeight="1" x14ac:dyDescent="0.35">
      <c r="A169" s="25"/>
      <c r="B169" s="28"/>
      <c r="C169" s="7"/>
      <c r="D169" s="11"/>
      <c r="E169" s="8"/>
      <c r="F169" s="8"/>
      <c r="G169" s="8"/>
      <c r="H169" s="8"/>
      <c r="I169" s="7"/>
      <c r="J169" s="7"/>
      <c r="K169" s="7"/>
      <c r="L169" s="7"/>
      <c r="M169" s="7"/>
      <c r="N169" s="8"/>
      <c r="O169" s="8"/>
    </row>
    <row r="170" spans="1:15" ht="43.2" customHeight="1" x14ac:dyDescent="0.35">
      <c r="A170" s="25"/>
      <c r="B170" s="28"/>
      <c r="C170" s="7"/>
      <c r="D170" s="11"/>
      <c r="E170" s="8"/>
      <c r="F170" s="8"/>
      <c r="G170" s="8"/>
      <c r="H170" s="8"/>
      <c r="I170" s="7"/>
      <c r="J170" s="7"/>
      <c r="K170" s="7"/>
      <c r="L170" s="7"/>
      <c r="M170" s="7"/>
      <c r="N170" s="8"/>
      <c r="O170" s="8"/>
    </row>
    <row r="171" spans="1:15" ht="43.2" customHeight="1" x14ac:dyDescent="0.35">
      <c r="A171" s="25"/>
      <c r="B171" s="28"/>
      <c r="C171" s="7"/>
      <c r="D171" s="11"/>
      <c r="E171" s="8"/>
      <c r="F171" s="8"/>
      <c r="G171" s="8"/>
      <c r="H171" s="8"/>
      <c r="I171" s="7"/>
      <c r="J171" s="7"/>
      <c r="K171" s="7"/>
      <c r="L171" s="7"/>
      <c r="M171" s="7"/>
      <c r="N171" s="8"/>
      <c r="O171" s="8"/>
    </row>
    <row r="172" spans="1:15" ht="43.2" customHeight="1" x14ac:dyDescent="0.35">
      <c r="A172" s="25"/>
      <c r="B172" s="28"/>
      <c r="C172" s="7"/>
      <c r="D172" s="11"/>
      <c r="E172" s="8"/>
      <c r="F172" s="8"/>
      <c r="G172" s="8"/>
      <c r="H172" s="8"/>
      <c r="I172" s="7"/>
      <c r="J172" s="7"/>
      <c r="K172" s="7"/>
      <c r="L172" s="7"/>
      <c r="M172" s="7"/>
      <c r="N172" s="8"/>
      <c r="O172" s="8"/>
    </row>
    <row r="173" spans="1:15" ht="43.2" customHeight="1" x14ac:dyDescent="0.35">
      <c r="A173" s="25"/>
      <c r="B173" s="28"/>
      <c r="C173" s="7"/>
      <c r="D173" s="11"/>
      <c r="E173" s="8"/>
      <c r="F173" s="8"/>
      <c r="G173" s="8"/>
      <c r="H173" s="8"/>
      <c r="I173" s="7"/>
      <c r="J173" s="7"/>
      <c r="K173" s="7"/>
      <c r="L173" s="7"/>
      <c r="M173" s="7"/>
      <c r="N173" s="8"/>
      <c r="O173" s="8"/>
    </row>
    <row r="174" spans="1:15" ht="43.2" customHeight="1" x14ac:dyDescent="0.35">
      <c r="A174" s="25"/>
      <c r="B174" s="28"/>
      <c r="C174" s="7"/>
      <c r="D174" s="11"/>
      <c r="E174" s="8"/>
      <c r="F174" s="8"/>
      <c r="G174" s="8"/>
      <c r="H174" s="8"/>
      <c r="I174" s="7"/>
      <c r="J174" s="7"/>
      <c r="K174" s="7"/>
      <c r="L174" s="7"/>
      <c r="M174" s="7"/>
      <c r="N174" s="8"/>
      <c r="O174" s="8"/>
    </row>
    <row r="175" spans="1:15" ht="43.2" customHeight="1" x14ac:dyDescent="0.35">
      <c r="A175" s="25"/>
      <c r="B175" s="28"/>
      <c r="C175" s="7"/>
      <c r="D175" s="11"/>
      <c r="E175" s="8"/>
      <c r="F175" s="8"/>
      <c r="G175" s="8"/>
      <c r="H175" s="8"/>
      <c r="I175" s="7"/>
      <c r="J175" s="7"/>
      <c r="K175" s="7"/>
      <c r="L175" s="7"/>
      <c r="M175" s="7"/>
      <c r="N175" s="8"/>
      <c r="O175" s="8"/>
    </row>
    <row r="176" spans="1:15" ht="43.2" customHeight="1" x14ac:dyDescent="0.35">
      <c r="A176" s="25"/>
      <c r="B176" s="28"/>
      <c r="C176" s="7"/>
      <c r="D176" s="11"/>
      <c r="E176" s="8"/>
      <c r="F176" s="8"/>
      <c r="G176" s="8"/>
      <c r="H176" s="8"/>
      <c r="I176" s="7"/>
      <c r="J176" s="7"/>
      <c r="K176" s="7"/>
      <c r="L176" s="7"/>
      <c r="M176" s="7"/>
      <c r="N176" s="8"/>
      <c r="O176" s="8"/>
    </row>
    <row r="177" spans="1:15" ht="43.2" customHeight="1" x14ac:dyDescent="0.35">
      <c r="A177" s="25"/>
      <c r="B177" s="28"/>
      <c r="C177" s="7"/>
      <c r="D177" s="11"/>
      <c r="E177" s="8"/>
      <c r="F177" s="8"/>
      <c r="G177" s="8"/>
      <c r="H177" s="8"/>
      <c r="I177" s="7"/>
      <c r="J177" s="7"/>
      <c r="K177" s="7"/>
      <c r="L177" s="7"/>
      <c r="M177" s="7"/>
      <c r="N177" s="8"/>
      <c r="O177" s="8"/>
    </row>
    <row r="178" spans="1:15" ht="43.2" customHeight="1" x14ac:dyDescent="0.35">
      <c r="A178" s="25"/>
      <c r="B178" s="28"/>
      <c r="C178" s="7"/>
      <c r="D178" s="11"/>
      <c r="E178" s="8"/>
      <c r="F178" s="8"/>
      <c r="G178" s="8"/>
      <c r="H178" s="8"/>
      <c r="I178" s="7"/>
      <c r="J178" s="7"/>
      <c r="K178" s="7"/>
      <c r="L178" s="7"/>
      <c r="M178" s="7"/>
      <c r="N178" s="8"/>
      <c r="O178" s="8"/>
    </row>
    <row r="179" spans="1:15" ht="43.2" customHeight="1" x14ac:dyDescent="0.35">
      <c r="A179" s="25"/>
      <c r="B179" s="28"/>
      <c r="C179" s="7"/>
      <c r="D179" s="11"/>
      <c r="E179" s="8"/>
      <c r="F179" s="8"/>
      <c r="G179" s="8"/>
      <c r="H179" s="8"/>
      <c r="I179" s="7"/>
      <c r="J179" s="7"/>
      <c r="K179" s="7"/>
      <c r="L179" s="7"/>
      <c r="M179" s="7"/>
      <c r="N179" s="8"/>
      <c r="O179" s="8"/>
    </row>
    <row r="180" spans="1:15" ht="43.2" customHeight="1" x14ac:dyDescent="0.35">
      <c r="A180" s="25"/>
      <c r="B180" s="28"/>
      <c r="C180" s="7"/>
      <c r="D180" s="11"/>
      <c r="E180" s="8"/>
      <c r="F180" s="8"/>
      <c r="G180" s="8"/>
      <c r="H180" s="8"/>
      <c r="I180" s="7"/>
      <c r="J180" s="7"/>
      <c r="K180" s="7"/>
      <c r="L180" s="7"/>
      <c r="M180" s="7"/>
      <c r="N180" s="8"/>
      <c r="O180" s="8"/>
    </row>
    <row r="181" spans="1:15" ht="43.2" customHeight="1" x14ac:dyDescent="0.35">
      <c r="A181" s="25"/>
      <c r="B181" s="28"/>
      <c r="C181" s="7"/>
      <c r="D181" s="11"/>
      <c r="E181" s="8"/>
      <c r="F181" s="8"/>
      <c r="G181" s="8"/>
      <c r="H181" s="8"/>
      <c r="I181" s="7"/>
      <c r="J181" s="7"/>
      <c r="K181" s="7"/>
      <c r="L181" s="7"/>
      <c r="M181" s="7"/>
      <c r="N181" s="8"/>
      <c r="O181" s="8"/>
    </row>
    <row r="182" spans="1:15" ht="43.2" customHeight="1" x14ac:dyDescent="0.35">
      <c r="A182" s="25"/>
      <c r="B182" s="28"/>
      <c r="C182" s="7"/>
      <c r="D182" s="11"/>
      <c r="E182" s="8"/>
      <c r="F182" s="8"/>
      <c r="G182" s="8"/>
      <c r="H182" s="8"/>
      <c r="I182" s="7"/>
      <c r="J182" s="7"/>
      <c r="K182" s="7"/>
      <c r="L182" s="7"/>
      <c r="M182" s="7"/>
      <c r="N182" s="8"/>
      <c r="O182" s="8"/>
    </row>
    <row r="183" spans="1:15" ht="43.2" customHeight="1" x14ac:dyDescent="0.35">
      <c r="A183" s="25"/>
      <c r="B183" s="28"/>
      <c r="C183" s="7"/>
      <c r="D183" s="11"/>
      <c r="E183" s="8"/>
      <c r="F183" s="8"/>
      <c r="G183" s="8"/>
      <c r="H183" s="8"/>
      <c r="I183" s="7"/>
      <c r="J183" s="7"/>
      <c r="K183" s="7"/>
      <c r="L183" s="7"/>
      <c r="M183" s="7"/>
      <c r="N183" s="8"/>
      <c r="O183" s="8"/>
    </row>
    <row r="184" spans="1:15" ht="43.2" customHeight="1" x14ac:dyDescent="0.35">
      <c r="A184" s="25"/>
      <c r="B184" s="28"/>
      <c r="C184" s="7"/>
      <c r="D184" s="11"/>
      <c r="E184" s="8"/>
      <c r="F184" s="8"/>
      <c r="G184" s="8"/>
      <c r="H184" s="8"/>
      <c r="I184" s="7"/>
      <c r="J184" s="7"/>
      <c r="K184" s="7"/>
      <c r="L184" s="7"/>
      <c r="M184" s="7"/>
      <c r="N184" s="8"/>
      <c r="O184" s="8"/>
    </row>
    <row r="185" spans="1:15" ht="43.2" customHeight="1" x14ac:dyDescent="0.35">
      <c r="A185" s="25"/>
      <c r="B185" s="28"/>
      <c r="C185" s="7"/>
      <c r="D185" s="11"/>
      <c r="E185" s="8"/>
      <c r="F185" s="8"/>
      <c r="G185" s="8"/>
      <c r="H185" s="8"/>
      <c r="I185" s="7"/>
      <c r="J185" s="7"/>
      <c r="K185" s="7"/>
      <c r="L185" s="7"/>
      <c r="M185" s="7"/>
      <c r="N185" s="8"/>
      <c r="O185" s="8"/>
    </row>
    <row r="186" spans="1:15" ht="43.2" customHeight="1" x14ac:dyDescent="0.35">
      <c r="A186" s="25"/>
      <c r="B186" s="28"/>
      <c r="C186" s="7"/>
      <c r="D186" s="11"/>
      <c r="E186" s="8"/>
      <c r="F186" s="8"/>
      <c r="G186" s="8"/>
      <c r="H186" s="8"/>
      <c r="I186" s="7"/>
      <c r="J186" s="7"/>
      <c r="K186" s="7"/>
      <c r="L186" s="7"/>
      <c r="M186" s="7"/>
      <c r="N186" s="8"/>
      <c r="O186" s="8"/>
    </row>
    <row r="187" spans="1:15" ht="43.2" customHeight="1" x14ac:dyDescent="0.35">
      <c r="A187" s="25"/>
      <c r="B187" s="28"/>
      <c r="C187" s="7"/>
      <c r="D187" s="11"/>
      <c r="E187" s="8"/>
      <c r="F187" s="8"/>
      <c r="G187" s="8"/>
      <c r="H187" s="8"/>
      <c r="I187" s="7"/>
      <c r="J187" s="7"/>
      <c r="K187" s="7"/>
      <c r="L187" s="7"/>
      <c r="M187" s="7"/>
      <c r="N187" s="8"/>
      <c r="O187" s="8"/>
    </row>
    <row r="188" spans="1:15" ht="43.2" customHeight="1" x14ac:dyDescent="0.35">
      <c r="A188" s="25"/>
      <c r="B188" s="28"/>
      <c r="C188" s="7"/>
      <c r="D188" s="11"/>
      <c r="E188" s="8"/>
      <c r="F188" s="8"/>
      <c r="G188" s="8"/>
      <c r="H188" s="8"/>
      <c r="I188" s="7"/>
      <c r="J188" s="7"/>
      <c r="K188" s="7"/>
      <c r="L188" s="7"/>
      <c r="M188" s="7"/>
      <c r="N188" s="8"/>
      <c r="O188" s="8"/>
    </row>
    <row r="189" spans="1:15" ht="43.2" customHeight="1" x14ac:dyDescent="0.35">
      <c r="A189" s="25"/>
      <c r="B189" s="28"/>
      <c r="C189" s="7"/>
      <c r="D189" s="11"/>
      <c r="E189" s="8"/>
      <c r="F189" s="8"/>
      <c r="G189" s="8"/>
      <c r="H189" s="8"/>
      <c r="I189" s="7"/>
      <c r="J189" s="7"/>
      <c r="K189" s="7"/>
      <c r="L189" s="7"/>
      <c r="M189" s="7"/>
      <c r="N189" s="8"/>
      <c r="O189" s="8"/>
    </row>
    <row r="190" spans="1:15" ht="43.2" customHeight="1" x14ac:dyDescent="0.35">
      <c r="A190" s="25"/>
      <c r="B190" s="28"/>
      <c r="C190" s="7"/>
      <c r="D190" s="11"/>
      <c r="E190" s="8"/>
      <c r="F190" s="8"/>
      <c r="G190" s="8"/>
      <c r="H190" s="8"/>
      <c r="I190" s="7"/>
      <c r="J190" s="7"/>
      <c r="K190" s="7"/>
      <c r="L190" s="7"/>
      <c r="M190" s="7"/>
      <c r="N190" s="8"/>
      <c r="O190" s="8"/>
    </row>
    <row r="191" spans="1:15" ht="43.2" customHeight="1" x14ac:dyDescent="0.35">
      <c r="A191" s="25"/>
      <c r="B191" s="28"/>
      <c r="C191" s="7"/>
      <c r="D191" s="11"/>
      <c r="E191" s="8"/>
      <c r="F191" s="8"/>
      <c r="G191" s="8"/>
      <c r="H191" s="8"/>
      <c r="I191" s="7"/>
      <c r="J191" s="7"/>
      <c r="K191" s="7"/>
      <c r="L191" s="7"/>
      <c r="M191" s="7"/>
      <c r="N191" s="8"/>
      <c r="O191" s="8"/>
    </row>
    <row r="192" spans="1:15" ht="43.2" customHeight="1" x14ac:dyDescent="0.35">
      <c r="A192" s="25"/>
      <c r="B192" s="28"/>
      <c r="C192" s="7"/>
      <c r="D192" s="11"/>
      <c r="E192" s="8"/>
      <c r="F192" s="8"/>
      <c r="G192" s="8"/>
      <c r="H192" s="8"/>
      <c r="I192" s="7"/>
      <c r="J192" s="7"/>
      <c r="K192" s="7"/>
      <c r="L192" s="7"/>
      <c r="M192" s="7"/>
      <c r="N192" s="8"/>
      <c r="O192" s="8"/>
    </row>
    <row r="193" spans="1:15" ht="43.2" customHeight="1" x14ac:dyDescent="0.35">
      <c r="A193" s="25"/>
      <c r="B193" s="28"/>
      <c r="C193" s="7"/>
      <c r="D193" s="11"/>
      <c r="E193" s="8"/>
      <c r="F193" s="8"/>
      <c r="G193" s="8"/>
      <c r="H193" s="8"/>
      <c r="I193" s="7"/>
      <c r="J193" s="7"/>
      <c r="K193" s="7"/>
      <c r="L193" s="7"/>
      <c r="M193" s="7"/>
      <c r="N193" s="8"/>
      <c r="O193" s="8"/>
    </row>
    <row r="194" spans="1:15" ht="43.2" customHeight="1" x14ac:dyDescent="0.35">
      <c r="A194" s="25"/>
      <c r="B194" s="28"/>
      <c r="C194" s="7"/>
      <c r="D194" s="11"/>
      <c r="E194" s="8"/>
      <c r="F194" s="8"/>
      <c r="G194" s="8"/>
      <c r="H194" s="8"/>
      <c r="I194" s="7"/>
      <c r="J194" s="7"/>
      <c r="K194" s="7"/>
      <c r="L194" s="7"/>
      <c r="M194" s="7"/>
      <c r="N194" s="8"/>
      <c r="O194" s="8"/>
    </row>
    <row r="195" spans="1:15" ht="43.2" customHeight="1" x14ac:dyDescent="0.35">
      <c r="A195" s="25"/>
      <c r="B195" s="28"/>
      <c r="C195" s="7"/>
      <c r="D195" s="11"/>
      <c r="E195" s="8"/>
      <c r="F195" s="8"/>
      <c r="G195" s="8"/>
      <c r="H195" s="8"/>
      <c r="I195" s="7"/>
      <c r="J195" s="7"/>
      <c r="K195" s="7"/>
      <c r="L195" s="7"/>
      <c r="M195" s="7"/>
      <c r="N195" s="8"/>
      <c r="O195" s="8"/>
    </row>
    <row r="196" spans="1:15" ht="43.2" customHeight="1" x14ac:dyDescent="0.35">
      <c r="A196" s="25"/>
      <c r="B196" s="28"/>
      <c r="C196" s="7"/>
      <c r="D196" s="11"/>
      <c r="E196" s="8"/>
      <c r="F196" s="8"/>
      <c r="G196" s="8"/>
      <c r="H196" s="8"/>
      <c r="I196" s="7"/>
      <c r="J196" s="7"/>
      <c r="K196" s="7"/>
      <c r="L196" s="7"/>
      <c r="M196" s="7"/>
      <c r="N196" s="8"/>
      <c r="O196" s="8"/>
    </row>
    <row r="197" spans="1:15" ht="43.2" customHeight="1" x14ac:dyDescent="0.35">
      <c r="A197" s="25"/>
      <c r="B197" s="28"/>
      <c r="C197" s="7"/>
      <c r="D197" s="11"/>
      <c r="E197" s="8"/>
      <c r="F197" s="8"/>
      <c r="G197" s="8"/>
      <c r="H197" s="8"/>
      <c r="I197" s="7"/>
      <c r="J197" s="7"/>
      <c r="K197" s="7"/>
      <c r="L197" s="7"/>
      <c r="M197" s="7"/>
      <c r="N197" s="8"/>
      <c r="O197" s="8"/>
    </row>
    <row r="198" spans="1:15" ht="43.2" customHeight="1" x14ac:dyDescent="0.35">
      <c r="A198" s="25"/>
      <c r="B198" s="28"/>
      <c r="C198" s="7"/>
      <c r="D198" s="11"/>
      <c r="E198" s="8"/>
      <c r="F198" s="8"/>
      <c r="G198" s="8"/>
      <c r="H198" s="8"/>
      <c r="I198" s="7"/>
      <c r="J198" s="7"/>
      <c r="K198" s="7"/>
      <c r="L198" s="7"/>
      <c r="M198" s="7"/>
      <c r="N198" s="8"/>
      <c r="O198" s="8"/>
    </row>
    <row r="199" spans="1:15" ht="43.2" customHeight="1" x14ac:dyDescent="0.35">
      <c r="A199" s="25"/>
      <c r="B199" s="28"/>
      <c r="C199" s="7"/>
      <c r="D199" s="11"/>
      <c r="E199" s="8"/>
      <c r="F199" s="8"/>
      <c r="G199" s="8"/>
      <c r="H199" s="8"/>
      <c r="I199" s="7"/>
      <c r="J199" s="7"/>
      <c r="K199" s="7"/>
      <c r="L199" s="7"/>
      <c r="M199" s="7"/>
      <c r="N199" s="8"/>
      <c r="O199" s="8"/>
    </row>
    <row r="200" spans="1:15" ht="43.2" customHeight="1" x14ac:dyDescent="0.35">
      <c r="A200" s="25"/>
      <c r="B200" s="28"/>
      <c r="C200" s="7"/>
      <c r="D200" s="11"/>
      <c r="E200" s="8"/>
      <c r="F200" s="8"/>
      <c r="G200" s="8"/>
      <c r="H200" s="8"/>
      <c r="I200" s="7"/>
      <c r="J200" s="7"/>
      <c r="K200" s="7"/>
      <c r="L200" s="7"/>
      <c r="M200" s="7"/>
      <c r="N200" s="8"/>
      <c r="O200" s="8"/>
    </row>
    <row r="201" spans="1:15" ht="43.2" customHeight="1" x14ac:dyDescent="0.35">
      <c r="A201" s="25"/>
      <c r="B201" s="28"/>
      <c r="C201" s="7"/>
      <c r="D201" s="11"/>
      <c r="E201" s="8"/>
      <c r="F201" s="8"/>
      <c r="G201" s="8"/>
      <c r="H201" s="8"/>
      <c r="I201" s="7"/>
      <c r="J201" s="7"/>
      <c r="K201" s="7"/>
      <c r="L201" s="7"/>
      <c r="M201" s="7"/>
      <c r="N201" s="8"/>
      <c r="O201" s="8"/>
    </row>
    <row r="202" spans="1:15" ht="43.2" customHeight="1" x14ac:dyDescent="0.35">
      <c r="A202" s="25"/>
      <c r="B202" s="28"/>
      <c r="C202" s="7"/>
      <c r="D202" s="11"/>
      <c r="E202" s="8"/>
      <c r="F202" s="8"/>
      <c r="G202" s="8"/>
      <c r="H202" s="8"/>
      <c r="I202" s="7"/>
      <c r="J202" s="7"/>
      <c r="K202" s="7"/>
      <c r="L202" s="7"/>
      <c r="M202" s="7"/>
      <c r="N202" s="8"/>
      <c r="O202" s="8"/>
    </row>
    <row r="203" spans="1:15" ht="43.2" customHeight="1" x14ac:dyDescent="0.35">
      <c r="A203" s="25"/>
      <c r="B203" s="28"/>
      <c r="C203" s="7"/>
      <c r="D203" s="11"/>
      <c r="E203" s="8"/>
      <c r="F203" s="8"/>
      <c r="G203" s="8"/>
      <c r="H203" s="8"/>
      <c r="I203" s="7"/>
      <c r="J203" s="7"/>
      <c r="K203" s="7"/>
      <c r="L203" s="7"/>
      <c r="M203" s="7"/>
      <c r="N203" s="8"/>
      <c r="O203" s="8"/>
    </row>
    <row r="204" spans="1:15" ht="43.2" customHeight="1" x14ac:dyDescent="0.35">
      <c r="A204" s="25"/>
      <c r="B204" s="28"/>
      <c r="C204" s="7"/>
      <c r="D204" s="11"/>
      <c r="E204" s="8"/>
      <c r="F204" s="8"/>
      <c r="G204" s="8"/>
      <c r="H204" s="8"/>
      <c r="I204" s="7"/>
      <c r="J204" s="7"/>
      <c r="K204" s="7"/>
      <c r="L204" s="7"/>
      <c r="M204" s="7"/>
      <c r="N204" s="8"/>
      <c r="O204" s="8"/>
    </row>
    <row r="205" spans="1:15" ht="43.2" customHeight="1" x14ac:dyDescent="0.35">
      <c r="A205" s="25"/>
      <c r="B205" s="28"/>
      <c r="C205" s="7"/>
      <c r="D205" s="11"/>
      <c r="E205" s="8"/>
      <c r="F205" s="8"/>
      <c r="G205" s="8"/>
      <c r="H205" s="8"/>
      <c r="I205" s="7"/>
      <c r="J205" s="7"/>
      <c r="K205" s="7"/>
      <c r="L205" s="7"/>
      <c r="M205" s="7"/>
      <c r="N205" s="8"/>
      <c r="O205" s="8"/>
    </row>
    <row r="206" spans="1:15" ht="43.2" customHeight="1" x14ac:dyDescent="0.35">
      <c r="A206" s="25"/>
      <c r="B206" s="28"/>
      <c r="C206" s="7"/>
      <c r="D206" s="11"/>
      <c r="E206" s="8"/>
      <c r="F206" s="8"/>
      <c r="G206" s="8"/>
      <c r="H206" s="8"/>
      <c r="I206" s="7"/>
      <c r="J206" s="7"/>
      <c r="K206" s="7"/>
      <c r="L206" s="7"/>
      <c r="M206" s="7"/>
      <c r="N206" s="8"/>
      <c r="O206" s="8"/>
    </row>
    <row r="207" spans="1:15" ht="43.2" customHeight="1" x14ac:dyDescent="0.35">
      <c r="A207" s="25"/>
      <c r="B207" s="28"/>
      <c r="C207" s="7"/>
      <c r="D207" s="11"/>
      <c r="E207" s="8"/>
      <c r="F207" s="8"/>
      <c r="G207" s="8"/>
      <c r="H207" s="8"/>
      <c r="I207" s="7"/>
      <c r="J207" s="7"/>
      <c r="K207" s="7"/>
      <c r="L207" s="7"/>
      <c r="M207" s="7"/>
      <c r="N207" s="8"/>
      <c r="O207" s="8"/>
    </row>
    <row r="208" spans="1:15" ht="43.2" customHeight="1" x14ac:dyDescent="0.35">
      <c r="A208" s="25"/>
      <c r="B208" s="28"/>
      <c r="C208" s="7"/>
      <c r="D208" s="11"/>
      <c r="E208" s="8"/>
      <c r="F208" s="8"/>
      <c r="G208" s="8"/>
      <c r="H208" s="8"/>
      <c r="I208" s="7"/>
      <c r="J208" s="7"/>
      <c r="K208" s="7"/>
      <c r="L208" s="7"/>
      <c r="M208" s="7"/>
      <c r="N208" s="8"/>
      <c r="O208" s="8"/>
    </row>
    <row r="209" spans="1:15" ht="43.2" customHeight="1" x14ac:dyDescent="0.35">
      <c r="A209" s="25"/>
      <c r="B209" s="28"/>
      <c r="C209" s="7"/>
      <c r="D209" s="11"/>
      <c r="E209" s="8"/>
      <c r="F209" s="8"/>
      <c r="G209" s="8"/>
      <c r="H209" s="8"/>
      <c r="I209" s="7"/>
      <c r="J209" s="7"/>
      <c r="K209" s="7"/>
      <c r="L209" s="7"/>
      <c r="M209" s="7"/>
      <c r="N209" s="8"/>
      <c r="O209" s="8"/>
    </row>
    <row r="210" spans="1:15" ht="43.2" customHeight="1" x14ac:dyDescent="0.35">
      <c r="A210" s="25"/>
      <c r="B210" s="28"/>
      <c r="C210" s="7"/>
      <c r="D210" s="11"/>
      <c r="E210" s="8"/>
      <c r="F210" s="8"/>
      <c r="G210" s="8"/>
      <c r="H210" s="8"/>
      <c r="I210" s="7"/>
      <c r="J210" s="7"/>
      <c r="K210" s="7"/>
      <c r="L210" s="7"/>
      <c r="M210" s="7"/>
      <c r="N210" s="8"/>
      <c r="O210" s="8"/>
    </row>
    <row r="211" spans="1:15" ht="43.2" customHeight="1" x14ac:dyDescent="0.35">
      <c r="A211" s="25"/>
      <c r="B211" s="28"/>
      <c r="C211" s="7"/>
      <c r="D211" s="11"/>
      <c r="E211" s="8"/>
      <c r="F211" s="8"/>
      <c r="G211" s="8"/>
      <c r="H211" s="8"/>
      <c r="I211" s="7"/>
      <c r="J211" s="7"/>
      <c r="K211" s="7"/>
      <c r="L211" s="7"/>
      <c r="M211" s="7"/>
      <c r="N211" s="8"/>
      <c r="O211" s="8"/>
    </row>
    <row r="212" spans="1:15" ht="43.2" customHeight="1" x14ac:dyDescent="0.35">
      <c r="A212" s="25"/>
      <c r="B212" s="28"/>
      <c r="C212" s="7"/>
      <c r="D212" s="11"/>
      <c r="E212" s="8"/>
      <c r="F212" s="8"/>
      <c r="G212" s="8"/>
      <c r="H212" s="8"/>
      <c r="I212" s="7"/>
      <c r="J212" s="7"/>
      <c r="K212" s="7"/>
      <c r="L212" s="7"/>
      <c r="M212" s="7"/>
      <c r="N212" s="8"/>
      <c r="O212" s="8"/>
    </row>
    <row r="213" spans="1:15" ht="43.2" customHeight="1" x14ac:dyDescent="0.35">
      <c r="A213" s="25"/>
      <c r="B213" s="28"/>
      <c r="C213" s="7"/>
      <c r="D213" s="11"/>
      <c r="E213" s="8"/>
      <c r="F213" s="8"/>
      <c r="G213" s="8"/>
      <c r="H213" s="8"/>
      <c r="I213" s="7"/>
      <c r="J213" s="7"/>
      <c r="K213" s="7"/>
      <c r="L213" s="7"/>
      <c r="M213" s="7"/>
      <c r="N213" s="8"/>
      <c r="O213" s="8"/>
    </row>
    <row r="214" spans="1:15" ht="43.2" customHeight="1" x14ac:dyDescent="0.35">
      <c r="A214" s="25"/>
      <c r="B214" s="28"/>
      <c r="C214" s="7"/>
      <c r="D214" s="11"/>
      <c r="E214" s="8"/>
      <c r="F214" s="8"/>
      <c r="G214" s="8"/>
      <c r="H214" s="8"/>
      <c r="I214" s="7"/>
      <c r="J214" s="7"/>
      <c r="K214" s="7"/>
      <c r="L214" s="7"/>
      <c r="M214" s="7"/>
      <c r="N214" s="8"/>
      <c r="O214" s="8"/>
    </row>
    <row r="215" spans="1:15" ht="43.2" customHeight="1" x14ac:dyDescent="0.35">
      <c r="A215" s="25"/>
      <c r="B215" s="28"/>
      <c r="C215" s="7"/>
      <c r="D215" s="11"/>
      <c r="E215" s="8"/>
      <c r="F215" s="8"/>
      <c r="G215" s="8"/>
      <c r="H215" s="8"/>
      <c r="I215" s="7"/>
      <c r="J215" s="7"/>
      <c r="K215" s="7"/>
      <c r="L215" s="7"/>
      <c r="M215" s="7"/>
      <c r="N215" s="8"/>
      <c r="O215" s="8"/>
    </row>
    <row r="216" spans="1:15" ht="43.2" customHeight="1" x14ac:dyDescent="0.35">
      <c r="A216" s="25"/>
      <c r="B216" s="28"/>
      <c r="C216" s="7"/>
      <c r="D216" s="11"/>
      <c r="E216" s="8"/>
      <c r="F216" s="8"/>
      <c r="G216" s="8"/>
      <c r="H216" s="8"/>
      <c r="I216" s="7"/>
      <c r="J216" s="7"/>
      <c r="K216" s="7"/>
      <c r="L216" s="7"/>
      <c r="M216" s="7"/>
      <c r="N216" s="8"/>
      <c r="O216" s="8"/>
    </row>
    <row r="217" spans="1:15" ht="43.2" customHeight="1" x14ac:dyDescent="0.35">
      <c r="A217" s="25"/>
      <c r="B217" s="28"/>
      <c r="C217" s="7"/>
      <c r="D217" s="11"/>
      <c r="E217" s="8"/>
      <c r="F217" s="8"/>
      <c r="G217" s="8"/>
      <c r="H217" s="8"/>
      <c r="I217" s="7"/>
      <c r="J217" s="7"/>
      <c r="K217" s="7"/>
      <c r="L217" s="7"/>
      <c r="M217" s="7"/>
      <c r="N217" s="8"/>
      <c r="O217" s="8"/>
    </row>
    <row r="218" spans="1:15" ht="43.2" customHeight="1" x14ac:dyDescent="0.35">
      <c r="A218" s="25"/>
      <c r="B218" s="28"/>
      <c r="C218" s="7"/>
      <c r="D218" s="11"/>
      <c r="E218" s="8"/>
      <c r="F218" s="8"/>
      <c r="G218" s="8"/>
      <c r="H218" s="8"/>
      <c r="I218" s="7"/>
      <c r="J218" s="7"/>
      <c r="K218" s="7"/>
      <c r="L218" s="7"/>
      <c r="M218" s="7"/>
      <c r="N218" s="8"/>
      <c r="O218" s="8"/>
    </row>
    <row r="219" spans="1:15" ht="43.2" customHeight="1" x14ac:dyDescent="0.35">
      <c r="A219" s="25"/>
      <c r="B219" s="28"/>
      <c r="C219" s="7"/>
      <c r="D219" s="11"/>
      <c r="E219" s="8"/>
      <c r="F219" s="8"/>
      <c r="G219" s="8"/>
      <c r="H219" s="8"/>
      <c r="I219" s="7"/>
      <c r="J219" s="7"/>
      <c r="K219" s="7"/>
      <c r="L219" s="7"/>
      <c r="M219" s="7"/>
      <c r="N219" s="8"/>
      <c r="O219" s="8"/>
    </row>
    <row r="220" spans="1:15" ht="43.2" customHeight="1" x14ac:dyDescent="0.35">
      <c r="A220" s="25"/>
      <c r="B220" s="28"/>
      <c r="C220" s="7"/>
      <c r="D220" s="11"/>
      <c r="E220" s="8"/>
      <c r="F220" s="8"/>
      <c r="G220" s="8"/>
      <c r="H220" s="8"/>
      <c r="I220" s="7"/>
      <c r="J220" s="7"/>
      <c r="K220" s="7"/>
      <c r="L220" s="7"/>
      <c r="M220" s="7"/>
      <c r="N220" s="8"/>
      <c r="O220" s="8"/>
    </row>
    <row r="221" spans="1:15" ht="43.2" customHeight="1" x14ac:dyDescent="0.35">
      <c r="A221" s="25"/>
      <c r="B221" s="28"/>
      <c r="C221" s="7"/>
      <c r="D221" s="11"/>
      <c r="E221" s="8"/>
      <c r="F221" s="8"/>
      <c r="G221" s="8"/>
      <c r="H221" s="8"/>
      <c r="I221" s="7"/>
      <c r="J221" s="7"/>
      <c r="K221" s="7"/>
      <c r="L221" s="7"/>
      <c r="M221" s="7"/>
      <c r="N221" s="8"/>
      <c r="O221" s="8"/>
    </row>
    <row r="222" spans="1:15" ht="43.2" customHeight="1" x14ac:dyDescent="0.35">
      <c r="A222" s="25"/>
      <c r="B222" s="28"/>
      <c r="C222" s="7"/>
      <c r="D222" s="11"/>
      <c r="E222" s="8"/>
      <c r="F222" s="8"/>
      <c r="G222" s="8"/>
      <c r="H222" s="8"/>
      <c r="I222" s="7"/>
      <c r="J222" s="7"/>
      <c r="K222" s="7"/>
      <c r="L222" s="7"/>
      <c r="M222" s="7"/>
      <c r="N222" s="8"/>
      <c r="O222" s="8"/>
    </row>
    <row r="223" spans="1:15" ht="43.2" customHeight="1" x14ac:dyDescent="0.35">
      <c r="A223" s="25"/>
      <c r="B223" s="28"/>
      <c r="C223" s="7"/>
      <c r="D223" s="11"/>
      <c r="E223" s="8"/>
      <c r="F223" s="8"/>
      <c r="G223" s="8"/>
      <c r="H223" s="8"/>
      <c r="I223" s="7"/>
      <c r="J223" s="7"/>
      <c r="K223" s="7"/>
      <c r="L223" s="7"/>
      <c r="M223" s="7"/>
      <c r="N223" s="8"/>
      <c r="O223" s="8"/>
    </row>
    <row r="224" spans="1:15" ht="43.2" customHeight="1" x14ac:dyDescent="0.35">
      <c r="A224" s="25"/>
      <c r="B224" s="28"/>
      <c r="C224" s="7"/>
      <c r="D224" s="11"/>
      <c r="E224" s="8"/>
      <c r="F224" s="8"/>
      <c r="G224" s="8"/>
      <c r="H224" s="8"/>
      <c r="I224" s="7"/>
      <c r="J224" s="7"/>
      <c r="K224" s="7"/>
      <c r="L224" s="7"/>
      <c r="M224" s="7"/>
      <c r="N224" s="8"/>
      <c r="O224" s="8"/>
    </row>
    <row r="225" spans="1:15" ht="43.2" customHeight="1" x14ac:dyDescent="0.35">
      <c r="A225" s="25"/>
      <c r="B225" s="28"/>
      <c r="C225" s="7"/>
      <c r="D225" s="11"/>
      <c r="E225" s="8"/>
      <c r="F225" s="8"/>
      <c r="G225" s="8"/>
      <c r="H225" s="8"/>
      <c r="I225" s="7"/>
      <c r="J225" s="7"/>
      <c r="K225" s="7"/>
      <c r="L225" s="7"/>
      <c r="M225" s="7"/>
      <c r="N225" s="8"/>
      <c r="O225" s="8"/>
    </row>
    <row r="226" spans="1:15" ht="43.2" customHeight="1" x14ac:dyDescent="0.35">
      <c r="A226" s="25"/>
      <c r="B226" s="28"/>
      <c r="C226" s="7"/>
      <c r="D226" s="11"/>
      <c r="E226" s="8"/>
      <c r="F226" s="8"/>
      <c r="G226" s="8"/>
      <c r="H226" s="8"/>
      <c r="I226" s="7"/>
      <c r="J226" s="7"/>
      <c r="K226" s="7"/>
      <c r="L226" s="7"/>
      <c r="M226" s="7"/>
      <c r="N226" s="8"/>
      <c r="O226" s="8"/>
    </row>
    <row r="227" spans="1:15" ht="43.2" customHeight="1" x14ac:dyDescent="0.35">
      <c r="A227" s="25"/>
      <c r="B227" s="28"/>
      <c r="C227" s="7"/>
      <c r="D227" s="11"/>
      <c r="E227" s="8"/>
      <c r="F227" s="8"/>
      <c r="G227" s="8"/>
      <c r="H227" s="8"/>
      <c r="I227" s="7"/>
      <c r="J227" s="7"/>
      <c r="K227" s="7"/>
      <c r="L227" s="7"/>
      <c r="M227" s="7"/>
      <c r="N227" s="8"/>
      <c r="O227" s="8"/>
    </row>
    <row r="228" spans="1:15" ht="43.2" customHeight="1" x14ac:dyDescent="0.35">
      <c r="A228" s="25"/>
      <c r="B228" s="28"/>
      <c r="C228" s="7"/>
      <c r="D228" s="11"/>
      <c r="E228" s="8"/>
      <c r="F228" s="8"/>
      <c r="G228" s="8"/>
      <c r="H228" s="8"/>
      <c r="I228" s="7"/>
      <c r="J228" s="7"/>
      <c r="K228" s="7"/>
      <c r="L228" s="7"/>
      <c r="M228" s="7"/>
      <c r="N228" s="8"/>
      <c r="O228" s="8"/>
    </row>
    <row r="229" spans="1:15" ht="43.2" customHeight="1" x14ac:dyDescent="0.35">
      <c r="A229" s="25"/>
      <c r="B229" s="28"/>
      <c r="C229" s="7"/>
      <c r="D229" s="11"/>
      <c r="E229" s="8"/>
      <c r="F229" s="8"/>
      <c r="G229" s="8"/>
      <c r="H229" s="8"/>
      <c r="I229" s="7"/>
      <c r="J229" s="7"/>
      <c r="K229" s="7"/>
      <c r="L229" s="7"/>
      <c r="M229" s="7"/>
      <c r="N229" s="8"/>
      <c r="O229" s="8"/>
    </row>
    <row r="230" spans="1:15" ht="43.2" customHeight="1" x14ac:dyDescent="0.35">
      <c r="A230" s="25"/>
      <c r="B230" s="28"/>
      <c r="C230" s="7"/>
      <c r="D230" s="11"/>
      <c r="E230" s="8"/>
      <c r="F230" s="8"/>
      <c r="G230" s="8"/>
      <c r="H230" s="8"/>
      <c r="I230" s="7"/>
      <c r="J230" s="7"/>
      <c r="K230" s="7"/>
      <c r="L230" s="7"/>
      <c r="M230" s="7"/>
      <c r="N230" s="8"/>
      <c r="O230" s="8"/>
    </row>
    <row r="231" spans="1:15" ht="43.2" customHeight="1" x14ac:dyDescent="0.35">
      <c r="A231" s="25"/>
      <c r="B231" s="28"/>
      <c r="C231" s="7"/>
      <c r="D231" s="11"/>
      <c r="E231" s="8"/>
      <c r="F231" s="8"/>
      <c r="G231" s="8"/>
      <c r="H231" s="8"/>
      <c r="I231" s="7"/>
      <c r="J231" s="7"/>
      <c r="K231" s="7"/>
      <c r="L231" s="7"/>
      <c r="M231" s="7"/>
      <c r="N231" s="8"/>
      <c r="O231" s="8"/>
    </row>
    <row r="232" spans="1:15" ht="43.2" customHeight="1" x14ac:dyDescent="0.35">
      <c r="A232" s="25"/>
      <c r="B232" s="28"/>
      <c r="C232" s="7"/>
      <c r="D232" s="11"/>
      <c r="E232" s="8"/>
      <c r="F232" s="8"/>
      <c r="G232" s="8"/>
      <c r="H232" s="8"/>
      <c r="I232" s="7"/>
      <c r="J232" s="7"/>
      <c r="K232" s="7"/>
      <c r="L232" s="7"/>
      <c r="M232" s="7"/>
      <c r="N232" s="8"/>
      <c r="O232" s="8"/>
    </row>
    <row r="233" spans="1:15" ht="43.2" customHeight="1" x14ac:dyDescent="0.35">
      <c r="A233" s="25"/>
      <c r="B233" s="28"/>
      <c r="C233" s="7"/>
      <c r="D233" s="11"/>
      <c r="E233" s="8"/>
      <c r="F233" s="8"/>
      <c r="G233" s="8"/>
      <c r="H233" s="8"/>
      <c r="I233" s="7"/>
      <c r="J233" s="7"/>
      <c r="K233" s="7"/>
      <c r="L233" s="7"/>
      <c r="M233" s="7"/>
      <c r="N233" s="8"/>
      <c r="O233" s="8"/>
    </row>
    <row r="234" spans="1:15" ht="43.2" customHeight="1" x14ac:dyDescent="0.35">
      <c r="A234" s="25"/>
      <c r="B234" s="28"/>
      <c r="C234" s="7"/>
      <c r="D234" s="11"/>
      <c r="E234" s="8"/>
      <c r="F234" s="8"/>
      <c r="G234" s="8"/>
      <c r="H234" s="8"/>
      <c r="I234" s="7"/>
      <c r="J234" s="7"/>
      <c r="K234" s="7"/>
      <c r="L234" s="7"/>
      <c r="M234" s="7"/>
      <c r="N234" s="8"/>
      <c r="O234" s="8"/>
    </row>
    <row r="235" spans="1:15" ht="43.2" customHeight="1" x14ac:dyDescent="0.35">
      <c r="A235" s="25"/>
      <c r="B235" s="28"/>
      <c r="C235" s="7"/>
      <c r="D235" s="11"/>
      <c r="E235" s="8"/>
      <c r="F235" s="8"/>
      <c r="G235" s="8"/>
      <c r="H235" s="8"/>
      <c r="I235" s="7"/>
      <c r="J235" s="7"/>
      <c r="K235" s="7"/>
      <c r="L235" s="7"/>
      <c r="M235" s="7"/>
      <c r="N235" s="8"/>
      <c r="O235" s="8"/>
    </row>
    <row r="236" spans="1:15" ht="43.2" customHeight="1" x14ac:dyDescent="0.35">
      <c r="A236" s="25"/>
      <c r="B236" s="28"/>
      <c r="C236" s="7"/>
      <c r="D236" s="11"/>
      <c r="E236" s="8"/>
      <c r="F236" s="8"/>
      <c r="G236" s="8"/>
      <c r="H236" s="8"/>
      <c r="I236" s="7"/>
      <c r="J236" s="7"/>
      <c r="K236" s="7"/>
      <c r="L236" s="7"/>
      <c r="M236" s="7"/>
      <c r="N236" s="8"/>
      <c r="O236" s="8"/>
    </row>
    <row r="237" spans="1:15" ht="43.2" customHeight="1" x14ac:dyDescent="0.35">
      <c r="A237" s="25"/>
      <c r="B237" s="28"/>
      <c r="C237" s="7"/>
      <c r="D237" s="11"/>
      <c r="E237" s="8"/>
      <c r="F237" s="8"/>
      <c r="G237" s="8"/>
      <c r="H237" s="8"/>
      <c r="I237" s="7"/>
      <c r="J237" s="7"/>
      <c r="K237" s="7"/>
      <c r="L237" s="7"/>
      <c r="M237" s="7"/>
      <c r="N237" s="8"/>
      <c r="O237" s="8"/>
    </row>
    <row r="238" spans="1:15" ht="43.2" customHeight="1" x14ac:dyDescent="0.35">
      <c r="A238" s="25"/>
      <c r="B238" s="28"/>
      <c r="C238" s="7"/>
      <c r="D238" s="11"/>
      <c r="E238" s="8"/>
      <c r="F238" s="8"/>
      <c r="G238" s="8"/>
      <c r="H238" s="8"/>
      <c r="I238" s="7"/>
      <c r="J238" s="7"/>
      <c r="K238" s="7"/>
      <c r="L238" s="7"/>
      <c r="M238" s="7"/>
      <c r="N238" s="8"/>
      <c r="O238" s="8"/>
    </row>
    <row r="239" spans="1:15" ht="43.2" customHeight="1" x14ac:dyDescent="0.35">
      <c r="A239" s="25"/>
      <c r="B239" s="28"/>
      <c r="C239" s="7"/>
      <c r="D239" s="11"/>
      <c r="E239" s="8"/>
      <c r="F239" s="8"/>
      <c r="G239" s="8"/>
      <c r="H239" s="8"/>
      <c r="I239" s="7"/>
      <c r="J239" s="7"/>
      <c r="K239" s="7"/>
      <c r="L239" s="7"/>
      <c r="M239" s="7"/>
      <c r="N239" s="8"/>
      <c r="O239" s="8"/>
    </row>
    <row r="240" spans="1:15" ht="43.2" customHeight="1" x14ac:dyDescent="0.35">
      <c r="A240" s="25"/>
      <c r="B240" s="28"/>
      <c r="C240" s="7"/>
      <c r="D240" s="11"/>
      <c r="E240" s="8"/>
      <c r="F240" s="8"/>
      <c r="G240" s="8"/>
      <c r="H240" s="8"/>
      <c r="I240" s="7"/>
      <c r="J240" s="7"/>
      <c r="K240" s="7"/>
      <c r="L240" s="7"/>
      <c r="M240" s="7"/>
      <c r="N240" s="8"/>
      <c r="O240" s="8"/>
    </row>
    <row r="241" spans="1:15" ht="43.2" customHeight="1" x14ac:dyDescent="0.35">
      <c r="A241" s="25"/>
      <c r="B241" s="28"/>
      <c r="C241" s="7"/>
      <c r="D241" s="11"/>
      <c r="E241" s="8"/>
      <c r="F241" s="8"/>
      <c r="G241" s="8"/>
      <c r="H241" s="8"/>
      <c r="I241" s="7"/>
      <c r="J241" s="7"/>
      <c r="K241" s="7"/>
      <c r="L241" s="7"/>
      <c r="M241" s="7"/>
      <c r="N241" s="8"/>
      <c r="O241" s="8"/>
    </row>
    <row r="242" spans="1:15" ht="43.2" customHeight="1" x14ac:dyDescent="0.35">
      <c r="A242" s="25"/>
      <c r="B242" s="28"/>
      <c r="C242" s="7"/>
      <c r="D242" s="11"/>
      <c r="E242" s="8"/>
      <c r="F242" s="8"/>
      <c r="G242" s="8"/>
      <c r="H242" s="8"/>
      <c r="I242" s="7"/>
      <c r="J242" s="7"/>
      <c r="K242" s="7"/>
      <c r="L242" s="7"/>
      <c r="M242" s="7"/>
      <c r="N242" s="8"/>
      <c r="O242" s="8"/>
    </row>
    <row r="243" spans="1:15" ht="43.2" customHeight="1" x14ac:dyDescent="0.35">
      <c r="A243" s="25"/>
      <c r="B243" s="28"/>
      <c r="C243" s="7"/>
      <c r="D243" s="11"/>
      <c r="E243" s="8"/>
      <c r="F243" s="8"/>
      <c r="G243" s="8"/>
      <c r="H243" s="8"/>
      <c r="I243" s="7"/>
      <c r="J243" s="7"/>
      <c r="K243" s="7"/>
      <c r="L243" s="7"/>
      <c r="M243" s="7"/>
      <c r="N243" s="8"/>
      <c r="O243" s="8"/>
    </row>
    <row r="244" spans="1:15" ht="43.2" customHeight="1" x14ac:dyDescent="0.35">
      <c r="A244" s="25"/>
      <c r="B244" s="28"/>
      <c r="C244" s="7"/>
      <c r="D244" s="11"/>
      <c r="E244" s="8"/>
      <c r="F244" s="8"/>
      <c r="G244" s="8"/>
      <c r="H244" s="8"/>
      <c r="I244" s="7"/>
      <c r="J244" s="7"/>
      <c r="K244" s="7"/>
      <c r="L244" s="7"/>
      <c r="M244" s="7"/>
      <c r="N244" s="8"/>
      <c r="O244" s="8"/>
    </row>
    <row r="245" spans="1:15" ht="43.2" customHeight="1" x14ac:dyDescent="0.35">
      <c r="A245" s="25"/>
      <c r="B245" s="28"/>
      <c r="C245" s="7"/>
      <c r="D245" s="11"/>
      <c r="E245" s="8"/>
      <c r="F245" s="8"/>
      <c r="G245" s="8"/>
      <c r="H245" s="8"/>
      <c r="I245" s="7"/>
      <c r="J245" s="7"/>
      <c r="K245" s="7"/>
      <c r="L245" s="7"/>
      <c r="M245" s="7"/>
      <c r="N245" s="8"/>
      <c r="O245" s="8"/>
    </row>
    <row r="246" spans="1:15" ht="43.2" customHeight="1" x14ac:dyDescent="0.35">
      <c r="A246" s="25"/>
      <c r="B246" s="28"/>
      <c r="C246" s="7"/>
      <c r="D246" s="11"/>
      <c r="E246" s="8"/>
      <c r="F246" s="8"/>
      <c r="G246" s="8"/>
      <c r="H246" s="8"/>
      <c r="I246" s="7"/>
      <c r="J246" s="7"/>
      <c r="K246" s="7"/>
      <c r="L246" s="7"/>
      <c r="M246" s="7"/>
      <c r="N246" s="8"/>
      <c r="O246" s="8"/>
    </row>
    <row r="247" spans="1:15" ht="43.2" customHeight="1" x14ac:dyDescent="0.35">
      <c r="A247" s="25"/>
      <c r="B247" s="28"/>
      <c r="C247" s="7"/>
      <c r="D247" s="11"/>
      <c r="E247" s="8"/>
      <c r="F247" s="8"/>
      <c r="G247" s="8"/>
      <c r="H247" s="8"/>
      <c r="I247" s="7"/>
      <c r="J247" s="7"/>
      <c r="K247" s="7"/>
      <c r="L247" s="7"/>
      <c r="M247" s="7"/>
      <c r="N247" s="8"/>
      <c r="O247" s="8"/>
    </row>
    <row r="248" spans="1:15" ht="43.2" customHeight="1" x14ac:dyDescent="0.35">
      <c r="A248" s="25"/>
      <c r="B248" s="28"/>
      <c r="C248" s="7"/>
      <c r="D248" s="11"/>
      <c r="E248" s="8"/>
      <c r="F248" s="8"/>
      <c r="G248" s="8"/>
      <c r="H248" s="8"/>
      <c r="I248" s="7"/>
      <c r="J248" s="7"/>
      <c r="K248" s="7"/>
      <c r="L248" s="7"/>
      <c r="M248" s="7"/>
      <c r="N248" s="8"/>
      <c r="O248" s="8"/>
    </row>
    <row r="249" spans="1:15" ht="43.2" customHeight="1" x14ac:dyDescent="0.35">
      <c r="A249" s="25"/>
      <c r="B249" s="28"/>
      <c r="C249" s="7"/>
      <c r="D249" s="11"/>
      <c r="E249" s="8"/>
      <c r="F249" s="8"/>
      <c r="G249" s="8"/>
      <c r="H249" s="8"/>
      <c r="I249" s="7"/>
      <c r="J249" s="7"/>
      <c r="K249" s="7"/>
      <c r="L249" s="7"/>
      <c r="M249" s="7"/>
      <c r="N249" s="8"/>
      <c r="O249" s="8"/>
    </row>
    <row r="250" spans="1:15" ht="43.2" customHeight="1" x14ac:dyDescent="0.35">
      <c r="A250" s="25"/>
      <c r="B250" s="28"/>
      <c r="C250" s="7"/>
      <c r="D250" s="11"/>
      <c r="E250" s="8"/>
      <c r="F250" s="8"/>
      <c r="G250" s="8"/>
      <c r="H250" s="8"/>
      <c r="I250" s="7"/>
      <c r="J250" s="7"/>
      <c r="K250" s="7"/>
      <c r="L250" s="7"/>
      <c r="M250" s="7"/>
      <c r="N250" s="8"/>
      <c r="O250" s="8"/>
    </row>
    <row r="251" spans="1:15" ht="43.2" customHeight="1" x14ac:dyDescent="0.35">
      <c r="A251" s="25"/>
      <c r="B251" s="28"/>
      <c r="C251" s="7"/>
      <c r="D251" s="11"/>
      <c r="E251" s="8"/>
      <c r="F251" s="8"/>
      <c r="G251" s="8"/>
      <c r="H251" s="8"/>
      <c r="I251" s="7"/>
      <c r="J251" s="7"/>
      <c r="K251" s="7"/>
      <c r="L251" s="7"/>
      <c r="M251" s="7"/>
      <c r="N251" s="8"/>
      <c r="O251" s="8"/>
    </row>
    <row r="252" spans="1:15" ht="43.2" customHeight="1" x14ac:dyDescent="0.35">
      <c r="A252" s="25"/>
      <c r="B252" s="28"/>
      <c r="C252" s="7"/>
      <c r="D252" s="11"/>
      <c r="E252" s="8"/>
      <c r="F252" s="8"/>
      <c r="G252" s="8"/>
      <c r="H252" s="8"/>
      <c r="I252" s="7"/>
      <c r="J252" s="7"/>
      <c r="K252" s="7"/>
      <c r="L252" s="7"/>
      <c r="M252" s="7"/>
      <c r="N252" s="8"/>
      <c r="O252" s="8"/>
    </row>
    <row r="253" spans="1:15" ht="43.2" customHeight="1" x14ac:dyDescent="0.35">
      <c r="A253" s="25"/>
      <c r="B253" s="28"/>
      <c r="C253" s="7"/>
      <c r="D253" s="11"/>
      <c r="E253" s="8"/>
      <c r="F253" s="8"/>
      <c r="G253" s="8"/>
      <c r="H253" s="8"/>
      <c r="I253" s="7"/>
      <c r="J253" s="7"/>
      <c r="K253" s="7"/>
      <c r="L253" s="7"/>
      <c r="M253" s="7"/>
      <c r="N253" s="8"/>
      <c r="O253" s="8"/>
    </row>
    <row r="254" spans="1:15" ht="43.2" customHeight="1" x14ac:dyDescent="0.35">
      <c r="A254" s="25"/>
      <c r="B254" s="28"/>
      <c r="C254" s="7"/>
      <c r="D254" s="11"/>
      <c r="E254" s="8"/>
      <c r="F254" s="8"/>
      <c r="G254" s="8"/>
      <c r="H254" s="8"/>
      <c r="I254" s="7"/>
      <c r="J254" s="7"/>
      <c r="K254" s="7"/>
      <c r="L254" s="7"/>
      <c r="M254" s="7"/>
      <c r="N254" s="8"/>
      <c r="O254" s="8"/>
    </row>
    <row r="255" spans="1:15" ht="43.2" customHeight="1" x14ac:dyDescent="0.35">
      <c r="A255" s="25"/>
      <c r="B255" s="28"/>
      <c r="C255" s="7"/>
      <c r="D255" s="11"/>
      <c r="E255" s="8"/>
      <c r="F255" s="8"/>
      <c r="G255" s="8"/>
      <c r="H255" s="8"/>
      <c r="I255" s="7"/>
      <c r="J255" s="7"/>
      <c r="K255" s="7"/>
      <c r="L255" s="7"/>
      <c r="M255" s="7"/>
      <c r="N255" s="8"/>
      <c r="O255" s="8"/>
    </row>
    <row r="256" spans="1:15" ht="43.2" customHeight="1" x14ac:dyDescent="0.35">
      <c r="A256" s="25"/>
      <c r="B256" s="28"/>
      <c r="C256" s="7"/>
      <c r="D256" s="11"/>
      <c r="E256" s="8"/>
      <c r="F256" s="8"/>
      <c r="G256" s="8"/>
      <c r="H256" s="8"/>
      <c r="I256" s="7"/>
      <c r="J256" s="7"/>
      <c r="K256" s="7"/>
      <c r="L256" s="7"/>
      <c r="M256" s="7"/>
      <c r="N256" s="8"/>
      <c r="O256" s="8"/>
    </row>
    <row r="257" spans="1:15" ht="43.2" customHeight="1" x14ac:dyDescent="0.35">
      <c r="A257" s="25"/>
      <c r="B257" s="28"/>
      <c r="C257" s="7"/>
      <c r="D257" s="11"/>
      <c r="E257" s="8"/>
      <c r="F257" s="8"/>
      <c r="G257" s="8"/>
      <c r="H257" s="8"/>
      <c r="I257" s="7"/>
      <c r="J257" s="7"/>
      <c r="K257" s="7"/>
      <c r="L257" s="7"/>
      <c r="M257" s="7"/>
      <c r="N257" s="8"/>
      <c r="O257" s="8"/>
    </row>
    <row r="258" spans="1:15" ht="43.2" customHeight="1" x14ac:dyDescent="0.35">
      <c r="A258" s="25"/>
      <c r="B258" s="28"/>
      <c r="C258" s="7"/>
      <c r="D258" s="11"/>
      <c r="E258" s="8"/>
      <c r="F258" s="8"/>
      <c r="G258" s="8"/>
      <c r="H258" s="8"/>
      <c r="I258" s="7"/>
      <c r="J258" s="7"/>
      <c r="K258" s="7"/>
      <c r="L258" s="7"/>
      <c r="M258" s="7"/>
      <c r="N258" s="8"/>
      <c r="O258" s="8"/>
    </row>
    <row r="259" spans="1:15" ht="43.2" customHeight="1" x14ac:dyDescent="0.35">
      <c r="A259" s="25"/>
      <c r="B259" s="28"/>
      <c r="C259" s="7"/>
      <c r="D259" s="11"/>
      <c r="E259" s="8"/>
      <c r="F259" s="8"/>
      <c r="G259" s="8"/>
      <c r="H259" s="8"/>
      <c r="I259" s="7"/>
      <c r="J259" s="7"/>
      <c r="K259" s="7"/>
      <c r="L259" s="7"/>
      <c r="M259" s="7"/>
      <c r="N259" s="8"/>
      <c r="O259" s="8"/>
    </row>
    <row r="260" spans="1:15" ht="43.2" customHeight="1" x14ac:dyDescent="0.35">
      <c r="A260" s="25"/>
      <c r="B260" s="28"/>
      <c r="C260" s="7"/>
      <c r="D260" s="11"/>
      <c r="E260" s="8"/>
      <c r="F260" s="8"/>
      <c r="G260" s="8"/>
      <c r="H260" s="8"/>
      <c r="I260" s="7"/>
      <c r="J260" s="7"/>
      <c r="K260" s="7"/>
      <c r="L260" s="7"/>
      <c r="M260" s="7"/>
      <c r="N260" s="8"/>
      <c r="O260" s="8"/>
    </row>
    <row r="261" spans="1:15" ht="43.2" customHeight="1" x14ac:dyDescent="0.35">
      <c r="A261" s="25"/>
      <c r="B261" s="28"/>
      <c r="C261" s="7"/>
      <c r="D261" s="11"/>
      <c r="E261" s="8"/>
      <c r="F261" s="8"/>
      <c r="G261" s="8"/>
      <c r="H261" s="8"/>
      <c r="I261" s="7"/>
      <c r="J261" s="7"/>
      <c r="K261" s="7"/>
      <c r="L261" s="7"/>
      <c r="M261" s="7"/>
      <c r="N261" s="8"/>
      <c r="O261" s="8"/>
    </row>
    <row r="262" spans="1:15" ht="43.2" customHeight="1" x14ac:dyDescent="0.35">
      <c r="A262" s="25"/>
      <c r="B262" s="28"/>
      <c r="C262" s="7"/>
      <c r="D262" s="11"/>
      <c r="E262" s="8"/>
      <c r="F262" s="8"/>
      <c r="G262" s="8"/>
      <c r="H262" s="8"/>
      <c r="I262" s="7"/>
      <c r="J262" s="7"/>
      <c r="K262" s="7"/>
      <c r="L262" s="7"/>
      <c r="M262" s="7"/>
      <c r="N262" s="8"/>
      <c r="O262" s="8"/>
    </row>
    <row r="263" spans="1:15" ht="43.2" customHeight="1" x14ac:dyDescent="0.35">
      <c r="A263" s="25"/>
      <c r="B263" s="28"/>
      <c r="C263" s="7"/>
      <c r="D263" s="11"/>
      <c r="E263" s="8"/>
      <c r="F263" s="8"/>
      <c r="G263" s="8"/>
      <c r="H263" s="8"/>
      <c r="I263" s="7"/>
      <c r="J263" s="7"/>
      <c r="K263" s="7"/>
      <c r="L263" s="7"/>
      <c r="M263" s="7"/>
      <c r="N263" s="8"/>
      <c r="O263" s="8"/>
    </row>
    <row r="264" spans="1:15" ht="43.2" customHeight="1" x14ac:dyDescent="0.35">
      <c r="A264" s="25"/>
      <c r="B264" s="28"/>
      <c r="C264" s="7"/>
      <c r="D264" s="11"/>
      <c r="E264" s="8"/>
      <c r="F264" s="8"/>
      <c r="G264" s="8"/>
      <c r="H264" s="8"/>
      <c r="I264" s="7"/>
      <c r="J264" s="7"/>
      <c r="K264" s="7"/>
      <c r="L264" s="7"/>
      <c r="M264" s="7"/>
      <c r="N264" s="8"/>
      <c r="O264" s="8"/>
    </row>
    <row r="265" spans="1:15" ht="43.2" customHeight="1" x14ac:dyDescent="0.35">
      <c r="A265" s="25"/>
      <c r="B265" s="28"/>
      <c r="C265" s="7"/>
      <c r="D265" s="11"/>
      <c r="E265" s="8"/>
      <c r="F265" s="8"/>
      <c r="G265" s="8"/>
      <c r="H265" s="8"/>
      <c r="I265" s="7"/>
      <c r="J265" s="7"/>
      <c r="K265" s="7"/>
      <c r="L265" s="7"/>
      <c r="M265" s="7"/>
      <c r="N265" s="8"/>
      <c r="O265" s="8"/>
    </row>
    <row r="266" spans="1:15" ht="43.2" customHeight="1" x14ac:dyDescent="0.35">
      <c r="A266" s="25"/>
      <c r="B266" s="28"/>
      <c r="C266" s="7"/>
      <c r="D266" s="11"/>
      <c r="E266" s="8"/>
      <c r="F266" s="8"/>
      <c r="G266" s="8"/>
      <c r="H266" s="8"/>
      <c r="I266" s="7"/>
      <c r="J266" s="7"/>
      <c r="K266" s="7"/>
      <c r="L266" s="7"/>
      <c r="M266" s="7"/>
      <c r="N266" s="8"/>
      <c r="O266" s="8"/>
    </row>
    <row r="267" spans="1:15" ht="43.2" customHeight="1" x14ac:dyDescent="0.35">
      <c r="A267" s="25"/>
      <c r="B267" s="28"/>
      <c r="C267" s="7"/>
      <c r="D267" s="11"/>
      <c r="E267" s="8"/>
      <c r="F267" s="8"/>
      <c r="G267" s="8"/>
      <c r="H267" s="8"/>
      <c r="I267" s="7"/>
      <c r="J267" s="7"/>
      <c r="K267" s="7"/>
      <c r="L267" s="7"/>
      <c r="M267" s="7"/>
      <c r="N267" s="8"/>
      <c r="O267" s="8"/>
    </row>
    <row r="268" spans="1:15" ht="43.2" customHeight="1" x14ac:dyDescent="0.35">
      <c r="A268" s="25"/>
      <c r="B268" s="28"/>
      <c r="C268" s="7"/>
      <c r="D268" s="11"/>
      <c r="E268" s="8"/>
      <c r="F268" s="8"/>
      <c r="G268" s="8"/>
      <c r="H268" s="8"/>
      <c r="I268" s="7"/>
      <c r="J268" s="7"/>
      <c r="K268" s="7"/>
      <c r="L268" s="7"/>
      <c r="M268" s="7"/>
      <c r="N268" s="8"/>
      <c r="O268" s="8"/>
    </row>
    <row r="269" spans="1:15" ht="43.2" customHeight="1" x14ac:dyDescent="0.35">
      <c r="A269" s="25"/>
      <c r="B269" s="28"/>
      <c r="C269" s="7"/>
      <c r="D269" s="11"/>
      <c r="E269" s="8"/>
      <c r="F269" s="8"/>
      <c r="G269" s="8"/>
      <c r="H269" s="8"/>
      <c r="I269" s="7"/>
      <c r="J269" s="7"/>
      <c r="K269" s="7"/>
      <c r="L269" s="7"/>
      <c r="M269" s="7"/>
      <c r="N269" s="8"/>
      <c r="O269" s="8"/>
    </row>
    <row r="270" spans="1:15" ht="43.2" customHeight="1" x14ac:dyDescent="0.35">
      <c r="A270" s="25"/>
      <c r="B270" s="28"/>
      <c r="C270" s="7"/>
      <c r="D270" s="11"/>
      <c r="E270" s="8"/>
      <c r="F270" s="8"/>
      <c r="G270" s="8"/>
      <c r="H270" s="8"/>
      <c r="I270" s="7"/>
      <c r="J270" s="7"/>
      <c r="K270" s="7"/>
      <c r="L270" s="7"/>
      <c r="M270" s="7"/>
      <c r="N270" s="8"/>
      <c r="O270" s="8"/>
    </row>
    <row r="271" spans="1:15" ht="43.2" customHeight="1" x14ac:dyDescent="0.35">
      <c r="A271" s="25"/>
      <c r="B271" s="28"/>
      <c r="C271" s="7"/>
      <c r="D271" s="11"/>
      <c r="E271" s="8"/>
      <c r="F271" s="8"/>
      <c r="G271" s="8"/>
      <c r="H271" s="8"/>
      <c r="I271" s="7"/>
      <c r="J271" s="7"/>
      <c r="K271" s="7"/>
      <c r="L271" s="7"/>
      <c r="M271" s="7"/>
      <c r="N271" s="8"/>
      <c r="O271" s="8"/>
    </row>
    <row r="272" spans="1:15" ht="43.2" customHeight="1" x14ac:dyDescent="0.35">
      <c r="A272" s="25"/>
      <c r="B272" s="28"/>
      <c r="C272" s="7"/>
      <c r="D272" s="11"/>
      <c r="E272" s="8"/>
      <c r="F272" s="8"/>
      <c r="G272" s="8"/>
      <c r="H272" s="8"/>
      <c r="I272" s="7"/>
      <c r="J272" s="7"/>
      <c r="K272" s="7"/>
      <c r="L272" s="7"/>
      <c r="M272" s="7"/>
      <c r="N272" s="8"/>
      <c r="O272" s="8"/>
    </row>
    <row r="273" spans="1:15" ht="43.2" customHeight="1" x14ac:dyDescent="0.35">
      <c r="A273" s="25"/>
      <c r="B273" s="28"/>
      <c r="C273" s="7"/>
      <c r="D273" s="11"/>
      <c r="E273" s="8"/>
      <c r="F273" s="8"/>
      <c r="G273" s="8"/>
      <c r="H273" s="8"/>
      <c r="I273" s="7"/>
      <c r="J273" s="7"/>
      <c r="K273" s="7"/>
      <c r="L273" s="7"/>
      <c r="M273" s="7"/>
      <c r="N273" s="8"/>
      <c r="O273" s="8"/>
    </row>
    <row r="274" spans="1:15" ht="43.2" customHeight="1" x14ac:dyDescent="0.35">
      <c r="A274" s="25"/>
      <c r="B274" s="28"/>
      <c r="C274" s="7"/>
      <c r="D274" s="11"/>
      <c r="E274" s="8"/>
      <c r="F274" s="8"/>
      <c r="G274" s="8"/>
      <c r="H274" s="8"/>
      <c r="I274" s="7"/>
      <c r="J274" s="7"/>
      <c r="K274" s="7"/>
      <c r="L274" s="7"/>
      <c r="M274" s="7"/>
      <c r="N274" s="8"/>
      <c r="O274" s="8"/>
    </row>
    <row r="275" spans="1:15" ht="43.2" customHeight="1" x14ac:dyDescent="0.35">
      <c r="A275" s="25"/>
      <c r="B275" s="28"/>
      <c r="C275" s="7"/>
      <c r="D275" s="11"/>
      <c r="E275" s="8"/>
      <c r="F275" s="8"/>
      <c r="G275" s="8"/>
      <c r="H275" s="8"/>
      <c r="I275" s="7"/>
      <c r="J275" s="7"/>
      <c r="K275" s="7"/>
      <c r="L275" s="7"/>
      <c r="M275" s="7"/>
      <c r="N275" s="8"/>
      <c r="O275" s="8"/>
    </row>
    <row r="276" spans="1:15" ht="43.2" customHeight="1" x14ac:dyDescent="0.35">
      <c r="A276" s="25"/>
      <c r="B276" s="28"/>
      <c r="C276" s="7"/>
      <c r="D276" s="11"/>
      <c r="E276" s="8"/>
      <c r="F276" s="8"/>
      <c r="G276" s="8"/>
      <c r="H276" s="8"/>
      <c r="I276" s="7"/>
      <c r="J276" s="7"/>
      <c r="K276" s="7"/>
      <c r="L276" s="7"/>
      <c r="M276" s="7"/>
      <c r="N276" s="8"/>
      <c r="O276" s="8"/>
    </row>
    <row r="277" spans="1:15" ht="43.2" customHeight="1" x14ac:dyDescent="0.35">
      <c r="A277" s="25"/>
      <c r="B277" s="28"/>
      <c r="C277" s="7"/>
      <c r="D277" s="11"/>
      <c r="E277" s="8"/>
      <c r="F277" s="8"/>
      <c r="G277" s="8"/>
      <c r="H277" s="8"/>
      <c r="I277" s="7"/>
      <c r="J277" s="7"/>
      <c r="K277" s="7"/>
      <c r="L277" s="7"/>
      <c r="M277" s="7"/>
      <c r="N277" s="8"/>
      <c r="O277" s="8"/>
    </row>
    <row r="278" spans="1:15" ht="43.2" customHeight="1" x14ac:dyDescent="0.35">
      <c r="A278" s="25"/>
      <c r="B278" s="28"/>
      <c r="C278" s="7"/>
      <c r="D278" s="11"/>
      <c r="E278" s="8"/>
      <c r="F278" s="8"/>
      <c r="G278" s="8"/>
      <c r="H278" s="8"/>
      <c r="I278" s="7"/>
      <c r="J278" s="7"/>
      <c r="K278" s="7"/>
      <c r="L278" s="7"/>
      <c r="M278" s="7"/>
      <c r="N278" s="8"/>
      <c r="O278" s="8"/>
    </row>
    <row r="279" spans="1:15" ht="43.2" customHeight="1" x14ac:dyDescent="0.35">
      <c r="A279" s="25"/>
      <c r="B279" s="28"/>
      <c r="C279" s="7"/>
      <c r="D279" s="11"/>
      <c r="E279" s="8"/>
      <c r="F279" s="8"/>
      <c r="G279" s="8"/>
      <c r="H279" s="8"/>
      <c r="I279" s="7"/>
      <c r="J279" s="7"/>
      <c r="K279" s="7"/>
      <c r="L279" s="7"/>
      <c r="M279" s="7"/>
      <c r="N279" s="8"/>
      <c r="O279" s="8"/>
    </row>
    <row r="280" spans="1:15" ht="43.2" customHeight="1" x14ac:dyDescent="0.35">
      <c r="A280" s="25"/>
      <c r="B280" s="28"/>
      <c r="C280" s="7"/>
      <c r="D280" s="11"/>
      <c r="E280" s="8"/>
      <c r="F280" s="8"/>
      <c r="G280" s="8"/>
      <c r="H280" s="8"/>
      <c r="I280" s="7"/>
      <c r="J280" s="7"/>
      <c r="K280" s="7"/>
      <c r="L280" s="7"/>
      <c r="M280" s="7"/>
      <c r="N280" s="8"/>
      <c r="O280" s="8"/>
    </row>
    <row r="281" spans="1:15" ht="43.2" customHeight="1" x14ac:dyDescent="0.35">
      <c r="A281" s="25"/>
      <c r="B281" s="28"/>
      <c r="C281" s="7"/>
      <c r="D281" s="11"/>
      <c r="E281" s="8"/>
      <c r="F281" s="8"/>
      <c r="G281" s="8"/>
      <c r="H281" s="8"/>
      <c r="I281" s="7"/>
      <c r="J281" s="7"/>
      <c r="K281" s="7"/>
      <c r="L281" s="7"/>
      <c r="M281" s="7"/>
      <c r="N281" s="8"/>
      <c r="O281" s="8"/>
    </row>
    <row r="282" spans="1:15" ht="43.2" customHeight="1" x14ac:dyDescent="0.35">
      <c r="A282" s="25"/>
      <c r="B282" s="28"/>
      <c r="C282" s="7"/>
      <c r="D282" s="11"/>
      <c r="E282" s="8"/>
      <c r="F282" s="8"/>
      <c r="G282" s="8"/>
      <c r="H282" s="8"/>
      <c r="I282" s="7"/>
      <c r="J282" s="7"/>
      <c r="K282" s="7"/>
      <c r="L282" s="7"/>
      <c r="M282" s="7"/>
      <c r="N282" s="8"/>
      <c r="O282" s="8"/>
    </row>
    <row r="283" spans="1:15" ht="43.2" customHeight="1" x14ac:dyDescent="0.35">
      <c r="A283" s="25"/>
      <c r="B283" s="28"/>
      <c r="C283" s="7"/>
      <c r="D283" s="11"/>
      <c r="E283" s="8"/>
      <c r="F283" s="8"/>
      <c r="G283" s="8"/>
      <c r="H283" s="8"/>
      <c r="I283" s="7"/>
      <c r="J283" s="7"/>
      <c r="K283" s="7"/>
      <c r="L283" s="7"/>
      <c r="M283" s="7"/>
      <c r="N283" s="8"/>
      <c r="O283" s="8"/>
    </row>
    <row r="284" spans="1:15" ht="43.2" customHeight="1" x14ac:dyDescent="0.35">
      <c r="A284" s="25"/>
      <c r="B284" s="28"/>
      <c r="C284" s="7"/>
      <c r="D284" s="11"/>
      <c r="E284" s="8"/>
      <c r="F284" s="8"/>
      <c r="G284" s="8"/>
      <c r="H284" s="8"/>
      <c r="I284" s="7"/>
      <c r="J284" s="7"/>
      <c r="K284" s="7"/>
      <c r="L284" s="7"/>
      <c r="M284" s="7"/>
      <c r="N284" s="8"/>
      <c r="O284" s="8"/>
    </row>
    <row r="285" spans="1:15" ht="43.2" customHeight="1" x14ac:dyDescent="0.35">
      <c r="A285" s="25"/>
      <c r="B285" s="28"/>
      <c r="C285" s="7"/>
      <c r="D285" s="11"/>
      <c r="E285" s="8"/>
      <c r="F285" s="8"/>
      <c r="G285" s="8"/>
      <c r="H285" s="8"/>
      <c r="I285" s="7"/>
      <c r="J285" s="7"/>
      <c r="K285" s="7"/>
      <c r="L285" s="7"/>
      <c r="M285" s="7"/>
      <c r="N285" s="8"/>
      <c r="O285" s="8"/>
    </row>
    <row r="286" spans="1:15" ht="43.2" customHeight="1" x14ac:dyDescent="0.35">
      <c r="A286" s="25"/>
      <c r="B286" s="28"/>
      <c r="C286" s="7"/>
      <c r="D286" s="11"/>
      <c r="E286" s="8"/>
      <c r="F286" s="8"/>
      <c r="G286" s="8"/>
      <c r="H286" s="8"/>
      <c r="I286" s="7"/>
      <c r="J286" s="7"/>
      <c r="K286" s="7"/>
      <c r="L286" s="7"/>
      <c r="M286" s="7"/>
      <c r="N286" s="8"/>
      <c r="O286" s="8"/>
    </row>
    <row r="287" spans="1:15" ht="43.2" customHeight="1" x14ac:dyDescent="0.35">
      <c r="A287" s="25"/>
      <c r="B287" s="28"/>
      <c r="C287" s="7"/>
      <c r="D287" s="11"/>
      <c r="E287" s="8"/>
      <c r="F287" s="8"/>
      <c r="G287" s="8"/>
      <c r="H287" s="8"/>
      <c r="I287" s="7"/>
      <c r="J287" s="7"/>
      <c r="K287" s="7"/>
      <c r="L287" s="7"/>
      <c r="M287" s="7"/>
      <c r="N287" s="8"/>
      <c r="O287" s="8"/>
    </row>
    <row r="288" spans="1:15" ht="43.2" customHeight="1" x14ac:dyDescent="0.35">
      <c r="A288" s="25"/>
      <c r="B288" s="28"/>
      <c r="C288" s="7"/>
      <c r="D288" s="11"/>
      <c r="E288" s="8"/>
      <c r="F288" s="8"/>
      <c r="G288" s="8"/>
      <c r="H288" s="8"/>
      <c r="I288" s="7"/>
      <c r="J288" s="7"/>
      <c r="K288" s="7"/>
      <c r="L288" s="7"/>
      <c r="M288" s="7"/>
      <c r="N288" s="8"/>
      <c r="O288" s="8"/>
    </row>
    <row r="289" spans="1:15" ht="43.2" customHeight="1" x14ac:dyDescent="0.35">
      <c r="A289" s="25"/>
      <c r="B289" s="28"/>
      <c r="C289" s="7"/>
      <c r="D289" s="11"/>
      <c r="E289" s="8"/>
      <c r="F289" s="8"/>
      <c r="G289" s="8"/>
      <c r="H289" s="8"/>
      <c r="I289" s="7"/>
      <c r="J289" s="7"/>
      <c r="K289" s="7"/>
      <c r="L289" s="7"/>
      <c r="M289" s="7"/>
      <c r="N289" s="8"/>
      <c r="O289" s="8"/>
    </row>
    <row r="290" spans="1:15" ht="43.2" customHeight="1" x14ac:dyDescent="0.35">
      <c r="A290" s="25"/>
      <c r="B290" s="28"/>
      <c r="C290" s="7"/>
      <c r="D290" s="11"/>
      <c r="E290" s="8"/>
      <c r="F290" s="8"/>
      <c r="G290" s="8"/>
      <c r="H290" s="8"/>
      <c r="I290" s="7"/>
      <c r="J290" s="7"/>
      <c r="K290" s="7"/>
      <c r="L290" s="7"/>
      <c r="M290" s="7"/>
      <c r="N290" s="8"/>
      <c r="O290" s="8"/>
    </row>
    <row r="291" spans="1:15" ht="43.2" customHeight="1" x14ac:dyDescent="0.35">
      <c r="A291" s="25"/>
      <c r="B291" s="28"/>
      <c r="C291" s="7"/>
      <c r="D291" s="11"/>
      <c r="E291" s="8"/>
      <c r="F291" s="8"/>
      <c r="G291" s="8"/>
      <c r="H291" s="8"/>
      <c r="I291" s="7"/>
      <c r="J291" s="7"/>
      <c r="K291" s="7"/>
      <c r="L291" s="7"/>
      <c r="M291" s="7"/>
      <c r="N291" s="8"/>
      <c r="O291" s="8"/>
    </row>
    <row r="292" spans="1:15" ht="43.2" customHeight="1" x14ac:dyDescent="0.35">
      <c r="A292" s="25"/>
      <c r="B292" s="28"/>
      <c r="C292" s="7"/>
      <c r="D292" s="11"/>
      <c r="E292" s="8"/>
      <c r="F292" s="8"/>
      <c r="G292" s="8"/>
      <c r="H292" s="8"/>
      <c r="I292" s="7"/>
      <c r="J292" s="7"/>
      <c r="K292" s="7"/>
      <c r="L292" s="7"/>
      <c r="M292" s="7"/>
      <c r="N292" s="8"/>
      <c r="O292" s="8"/>
    </row>
    <row r="293" spans="1:15" ht="43.2" customHeight="1" x14ac:dyDescent="0.35">
      <c r="A293" s="25"/>
      <c r="B293" s="28"/>
      <c r="C293" s="7"/>
      <c r="D293" s="7"/>
      <c r="E293" s="8"/>
      <c r="F293" s="8"/>
      <c r="G293" s="8"/>
      <c r="H293" s="8"/>
      <c r="I293" s="7"/>
      <c r="J293" s="7"/>
      <c r="K293" s="7"/>
      <c r="L293" s="7"/>
      <c r="M293" s="7"/>
      <c r="N293" s="8"/>
      <c r="O293" s="8"/>
    </row>
    <row r="294" spans="1:15" ht="43.2" customHeight="1" x14ac:dyDescent="0.35">
      <c r="A294" s="25"/>
      <c r="B294" s="28"/>
      <c r="C294" s="7"/>
      <c r="D294" s="7"/>
      <c r="E294" s="8"/>
      <c r="F294" s="8"/>
      <c r="G294" s="8"/>
      <c r="H294" s="8"/>
      <c r="I294" s="7"/>
      <c r="J294" s="7"/>
      <c r="K294" s="7"/>
      <c r="L294" s="7"/>
      <c r="M294" s="7"/>
      <c r="N294" s="8"/>
      <c r="O294" s="8"/>
    </row>
    <row r="295" spans="1:15" ht="43.2" customHeight="1" x14ac:dyDescent="0.35">
      <c r="A295" s="25"/>
      <c r="B295" s="28"/>
      <c r="C295" s="7"/>
      <c r="D295" s="7"/>
      <c r="E295" s="8"/>
      <c r="F295" s="8"/>
      <c r="G295" s="8"/>
      <c r="H295" s="8"/>
      <c r="I295" s="7"/>
      <c r="J295" s="7"/>
      <c r="K295" s="7"/>
      <c r="L295" s="7"/>
      <c r="M295" s="7"/>
      <c r="N295" s="8"/>
      <c r="O295" s="8"/>
    </row>
    <row r="296" spans="1:15" ht="43.2" customHeight="1" x14ac:dyDescent="0.35">
      <c r="A296" s="25"/>
      <c r="B296" s="28"/>
      <c r="C296" s="7"/>
      <c r="D296" s="7"/>
      <c r="E296" s="8"/>
      <c r="F296" s="8"/>
      <c r="G296" s="8"/>
      <c r="H296" s="8"/>
      <c r="I296" s="7"/>
      <c r="J296" s="7"/>
      <c r="K296" s="7"/>
      <c r="L296" s="7"/>
      <c r="M296" s="7"/>
      <c r="N296" s="8"/>
      <c r="O296" s="8"/>
    </row>
  </sheetData>
  <sheetProtection algorithmName="SHA-512" hashValue="GINSnkp0syBjFuYnd9yMNtAOpLh+90l/vRkPv29m3mRNn24RxTiGlG7ALDLpg2FxQN6chH8ibY2Nbs0RJRswIg==" saltValue="IRwZ64jAii766P3Wf+47TA==" spinCount="100000" sheet="1" formatCells="0" insertRows="0"/>
  <mergeCells count="22">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O19:O21"/>
    <mergeCell ref="B13:B14"/>
    <mergeCell ref="C13:D14"/>
    <mergeCell ref="E13:F14"/>
    <mergeCell ref="G13:G14"/>
    <mergeCell ref="G15:G16"/>
  </mergeCells>
  <conditionalFormatting sqref="A20:A26">
    <cfRule type="expression" dxfId="357" priority="18">
      <formula>$F20="Modification"</formula>
    </cfRule>
    <cfRule type="expression" dxfId="356" priority="17">
      <formula>$F20="Fermeture"</formula>
    </cfRule>
    <cfRule type="expression" dxfId="355" priority="19">
      <formula>$F20="Création"</formula>
    </cfRule>
  </conditionalFormatting>
  <conditionalFormatting sqref="A27:B29 O39:O42">
    <cfRule type="expression" dxfId="354" priority="216">
      <formula>$F27="Création"</formula>
    </cfRule>
    <cfRule type="expression" dxfId="353" priority="215">
      <formula>$F27="Modification"</formula>
    </cfRule>
    <cfRule type="expression" dxfId="352" priority="214">
      <formula>$F27="Fermeture"</formula>
    </cfRule>
  </conditionalFormatting>
  <conditionalFormatting sqref="A38:B41">
    <cfRule type="expression" dxfId="351" priority="155">
      <formula>$F38="Fermeture"</formula>
    </cfRule>
    <cfRule type="expression" dxfId="350" priority="156">
      <formula>$F38="Modification"</formula>
    </cfRule>
    <cfRule type="expression" dxfId="349" priority="157">
      <formula>$F38="Création"</formula>
    </cfRule>
  </conditionalFormatting>
  <conditionalFormatting sqref="A19:C19">
    <cfRule type="expression" dxfId="348" priority="24">
      <formula>$F19="Fermeture"</formula>
    </cfRule>
    <cfRule type="expression" dxfId="347" priority="25">
      <formula>$F19="Modification"</formula>
    </cfRule>
    <cfRule type="expression" dxfId="346" priority="26">
      <formula>$F19="Création"</formula>
    </cfRule>
  </conditionalFormatting>
  <conditionalFormatting sqref="A44:N44 A46:O995 N40 C41:N41 A42:N42 A1:O9 K10:O11 A12:O12 J13:O16 A10:E10 A11:D11 A13:H13 A14:F14 A15:H15 A16:F16">
    <cfRule type="expression" dxfId="345" priority="242">
      <formula>$F1="Fermeture"</formula>
    </cfRule>
  </conditionalFormatting>
  <conditionalFormatting sqref="A1:O9 A10:E10 K10:O11 A11:D11 A12:O12 A13:H13 J13:O16 A14:F14 A15:H15 A16:F16 N40 C41:N41 A42:N42 A44:N44 A46:O995">
    <cfRule type="expression" dxfId="344" priority="244">
      <formula>$F1="Création"</formula>
    </cfRule>
    <cfRule type="expression" dxfId="343" priority="243">
      <formula>$F1="Modification"</formula>
    </cfRule>
  </conditionalFormatting>
  <conditionalFormatting sqref="A17:O18">
    <cfRule type="expression" dxfId="342" priority="228">
      <formula>$F17="Création"</formula>
    </cfRule>
    <cfRule type="expression" dxfId="341" priority="227">
      <formula>$F17="Modification"</formula>
    </cfRule>
    <cfRule type="expression" dxfId="340" priority="226">
      <formula>$F17="Fermeture"</formula>
    </cfRule>
  </conditionalFormatting>
  <conditionalFormatting sqref="A43:O43">
    <cfRule type="expression" dxfId="339" priority="152">
      <formula>$F43="Fermeture"</formula>
    </cfRule>
    <cfRule type="expression" dxfId="338" priority="153">
      <formula>$F43="Modification"</formula>
    </cfRule>
    <cfRule type="expression" dxfId="337" priority="154">
      <formula>$F43="Création"</formula>
    </cfRule>
  </conditionalFormatting>
  <conditionalFormatting sqref="A45:O45">
    <cfRule type="expression" dxfId="336" priority="167">
      <formula>$F45="Modification"</formula>
    </cfRule>
    <cfRule type="expression" dxfId="335" priority="168">
      <formula>$F45="Création"</formula>
    </cfRule>
    <cfRule type="expression" dxfId="334" priority="166">
      <formula>$F45="Fermeture"</formula>
    </cfRule>
  </conditionalFormatting>
  <conditionalFormatting sqref="B20:C22">
    <cfRule type="expression" dxfId="333" priority="13">
      <formula>$F20="Fermeture"</formula>
    </cfRule>
    <cfRule type="expression" dxfId="332" priority="14">
      <formula>$F20="Modification"</formula>
    </cfRule>
    <cfRule type="expression" dxfId="331" priority="15">
      <formula>$F20="Création"</formula>
    </cfRule>
  </conditionalFormatting>
  <conditionalFormatting sqref="B23:O25">
    <cfRule type="expression" dxfId="330" priority="2">
      <formula>$F23="Modification"</formula>
    </cfRule>
    <cfRule type="expression" dxfId="329" priority="3">
      <formula>$F23="Création"</formula>
    </cfRule>
    <cfRule type="expression" dxfId="328" priority="1">
      <formula>$F23="Fermeture"</formula>
    </cfRule>
  </conditionalFormatting>
  <conditionalFormatting sqref="C26:C29">
    <cfRule type="expression" dxfId="327" priority="219">
      <formula>$F26="Création"</formula>
    </cfRule>
    <cfRule type="expression" dxfId="326" priority="218">
      <formula>$F26="Modification"</formula>
    </cfRule>
    <cfRule type="expression" dxfId="325" priority="217">
      <formula>$F26="Fermeture"</formula>
    </cfRule>
  </conditionalFormatting>
  <conditionalFormatting sqref="C40:N40">
    <cfRule type="expression" dxfId="324" priority="196">
      <formula>$F40="Modification"</formula>
    </cfRule>
    <cfRule type="expression" dxfId="323" priority="197">
      <formula>$F40="Création"</formula>
    </cfRule>
    <cfRule type="expression" dxfId="322" priority="195">
      <formula>$F40="Fermeture"</formula>
    </cfRule>
  </conditionalFormatting>
  <conditionalFormatting sqref="D22">
    <cfRule type="expression" dxfId="321" priority="21">
      <formula>$F22="Fermeture"</formula>
    </cfRule>
    <cfRule type="expression" dxfId="320" priority="22">
      <formula>$F22="Modification"</formula>
    </cfRule>
    <cfRule type="expression" dxfId="319" priority="23">
      <formula>$F22="Création"</formula>
    </cfRule>
  </conditionalFormatting>
  <conditionalFormatting sqref="D1:E25 G1:N25 A1:A995">
    <cfRule type="expression" dxfId="318" priority="16">
      <formula>$C1="Option"</formula>
    </cfRule>
  </conditionalFormatting>
  <conditionalFormatting sqref="D26:E995 G26:N995">
    <cfRule type="expression" dxfId="317" priority="213">
      <formula>$C26="Option"</formula>
    </cfRule>
  </conditionalFormatting>
  <conditionalFormatting sqref="D26:N26 D27:O28 D29:N29 A30:O32 N32:N34 A33:N33 A34:O37 C38:O38 C39:N39 H33:H34 M33:M34">
    <cfRule type="expression" dxfId="316" priority="222">
      <formula>$F26="Fermeture"</formula>
    </cfRule>
  </conditionalFormatting>
  <conditionalFormatting sqref="D26:N26 D27:O28 D29:N29 A30:O32 N32:N34 A33:N33 H33:H34 M33:M34 A34:O37 C38:O38 C39:N39">
    <cfRule type="expression" dxfId="315" priority="224">
      <formula>$F26="Création"</formula>
    </cfRule>
    <cfRule type="expression" dxfId="314" priority="223">
      <formula>$F26="Modification"</formula>
    </cfRule>
  </conditionalFormatting>
  <conditionalFormatting sqref="D19:O19 D20:N21 E22:O22">
    <cfRule type="expression" dxfId="313" priority="30">
      <formula>$F19="Création"</formula>
    </cfRule>
    <cfRule type="expression" dxfId="312" priority="29">
      <formula>$F19="Modification"</formula>
    </cfRule>
    <cfRule type="expression" dxfId="311" priority="28">
      <formula>$F19="Fermeture"</formula>
    </cfRule>
  </conditionalFormatting>
  <conditionalFormatting sqref="H40:H41">
    <cfRule type="expression" dxfId="310" priority="147">
      <formula>$F40="Création"</formula>
    </cfRule>
    <cfRule type="expression" dxfId="309" priority="146">
      <formula>$F40="Modification"</formula>
    </cfRule>
    <cfRule type="expression" dxfId="308" priority="145">
      <formula>$F40="Fermeture"</formula>
    </cfRule>
  </conditionalFormatting>
  <conditionalFormatting sqref="N1:N25">
    <cfRule type="expression" dxfId="307" priority="27">
      <formula>$M1="Porteuse"</formula>
    </cfRule>
  </conditionalFormatting>
  <conditionalFormatting sqref="N26:N42">
    <cfRule type="expression" dxfId="306" priority="221">
      <formula>$M26="Porteuse"</formula>
    </cfRule>
  </conditionalFormatting>
  <conditionalFormatting sqref="N40">
    <cfRule type="expression" dxfId="305" priority="194">
      <formula>$M40="Porteuse"</formula>
    </cfRule>
  </conditionalFormatting>
  <conditionalFormatting sqref="N43">
    <cfRule type="expression" dxfId="304" priority="151">
      <formula>$M43="Porteuse"</formula>
    </cfRule>
  </conditionalFormatting>
  <conditionalFormatting sqref="N44 N46:N995">
    <cfRule type="expression" dxfId="303" priority="241">
      <formula>$M44="Porteuse"</formula>
    </cfRule>
  </conditionalFormatting>
  <conditionalFormatting sqref="N45">
    <cfRule type="expression" dxfId="302" priority="165">
      <formula>$M45="Porteuse"</formula>
    </cfRule>
  </conditionalFormatting>
  <conditionalFormatting sqref="O26">
    <cfRule type="expression" dxfId="301" priority="59">
      <formula>$F26="Création"</formula>
    </cfRule>
    <cfRule type="expression" dxfId="300" priority="58">
      <formula>$F26="Modification"</formula>
    </cfRule>
    <cfRule type="expression" dxfId="299" priority="57">
      <formula>$F26="Fermeture"</formula>
    </cfRule>
  </conditionalFormatting>
  <conditionalFormatting sqref="O29">
    <cfRule type="expression" dxfId="298" priority="207">
      <formula>$F29="Fermeture"</formula>
    </cfRule>
    <cfRule type="expression" dxfId="297" priority="208">
      <formula>$F29="Modification"</formula>
    </cfRule>
    <cfRule type="expression" dxfId="296" priority="209">
      <formula>$F29="Création"</formula>
    </cfRule>
  </conditionalFormatting>
  <conditionalFormatting sqref="O33">
    <cfRule type="expression" dxfId="295" priority="203">
      <formula>$F33="Création"</formula>
    </cfRule>
    <cfRule type="expression" dxfId="294" priority="202">
      <formula>$F33="Modification"</formula>
    </cfRule>
    <cfRule type="expression" dxfId="293" priority="201">
      <formula>$F33="Fermeture"</formula>
    </cfRule>
  </conditionalFormatting>
  <conditionalFormatting sqref="O44">
    <cfRule type="expression" dxfId="292" priority="175">
      <formula>$F44="Fermeture"</formula>
    </cfRule>
    <cfRule type="expression" dxfId="291" priority="176">
      <formula>$F44="Modification"</formula>
    </cfRule>
    <cfRule type="expression" dxfId="290" priority="177">
      <formula>$F44="Création"</formula>
    </cfRule>
  </conditionalFormatting>
  <dataValidations count="6">
    <dataValidation type="list" allowBlank="1" showInputMessage="1" showErrorMessage="1" sqref="M19:M296" xr:uid="{00000000-0002-0000-0500-000000000000}">
      <formula1>List_Mutualisation</formula1>
    </dataValidation>
    <dataValidation type="list" allowBlank="1" showInputMessage="1" showErrorMessage="1" sqref="H19:H296" xr:uid="{00000000-0002-0000-0500-000001000000}">
      <formula1>List_CNU</formula1>
    </dataValidation>
    <dataValidation type="list" allowBlank="1" showInputMessage="1" showErrorMessage="1" sqref="C19:C296" xr:uid="{00000000-0002-0000-0500-000002000000}">
      <formula1>"UE, ECUE, BLOC, OPTION, Parcours Pédagogique"</formula1>
    </dataValidation>
    <dataValidation type="list" allowBlank="1" showInputMessage="1" showErrorMessage="1" sqref="F19:F296" xr:uid="{00000000-0002-0000-0500-000003000000}">
      <formula1>List_Statut</formula1>
    </dataValidation>
    <dataValidation type="list" allowBlank="1" showInputMessage="1" showErrorMessage="1" sqref="E19:E296" xr:uid="{00000000-0002-0000-0500-000004000000}">
      <formula1>List_Type</formula1>
    </dataValidation>
    <dataValidation type="list" allowBlank="1" showInputMessage="1" showErrorMessage="1" sqref="L19:L296" xr:uid="{00000000-0002-0000-0500-000005000000}">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V296"/>
  <sheetViews>
    <sheetView zoomScale="50" zoomScaleNormal="50" workbookViewId="0">
      <pane ySplit="18" topLeftCell="A19" activePane="bottomLeft" state="frozen"/>
      <selection activeCell="D25" sqref="D25"/>
      <selection pane="bottomLeft" activeCell="R19" sqref="R19:V25"/>
    </sheetView>
  </sheetViews>
  <sheetFormatPr baseColWidth="10" defaultColWidth="11.44140625" defaultRowHeight="14.4" x14ac:dyDescent="0.3"/>
  <cols>
    <col min="1" max="1" width="44.6640625" style="16" customWidth="1"/>
    <col min="2" max="2" width="50.6640625" style="16" customWidth="1"/>
    <col min="3" max="3" width="15.5546875" style="20" customWidth="1"/>
    <col min="4" max="4" width="20.88671875" style="16" customWidth="1"/>
    <col min="5" max="6" width="15.5546875" style="16" customWidth="1"/>
    <col min="7" max="7" width="22.6640625" style="16" customWidth="1"/>
    <col min="8" max="8" width="27.109375" style="16" customWidth="1"/>
    <col min="9" max="9" width="35.33203125" style="16" customWidth="1"/>
    <col min="10" max="10" width="19.44140625" style="16" customWidth="1"/>
    <col min="11" max="11" width="40.6640625" style="16" customWidth="1"/>
    <col min="12" max="12" width="31.6640625" style="16" customWidth="1"/>
    <col min="13" max="13" width="22.44140625" style="16" customWidth="1"/>
    <col min="14" max="17" width="20.33203125" style="16" customWidth="1"/>
    <col min="18" max="18" width="21.88671875" style="16" customWidth="1"/>
    <col min="19" max="19" width="20.5546875" style="16" customWidth="1"/>
    <col min="20" max="20" width="17.33203125" style="16" customWidth="1"/>
    <col min="21" max="21" width="44" style="16" customWidth="1"/>
    <col min="22" max="22" width="46.5546875" style="16" customWidth="1"/>
    <col min="23" max="23" width="23.109375" customWidth="1"/>
  </cols>
  <sheetData>
    <row r="1" spans="1:21" x14ac:dyDescent="0.3">
      <c r="A1" s="265"/>
      <c r="B1" s="265"/>
      <c r="C1" s="265"/>
      <c r="D1" s="265"/>
      <c r="E1" s="265"/>
      <c r="F1" s="265"/>
      <c r="G1" s="265"/>
      <c r="H1" s="265"/>
      <c r="I1" s="265"/>
      <c r="J1" s="37"/>
    </row>
    <row r="2" spans="1:21" x14ac:dyDescent="0.3">
      <c r="A2" s="265"/>
      <c r="B2" s="265"/>
      <c r="C2" s="265"/>
      <c r="D2" s="265"/>
      <c r="E2" s="265"/>
      <c r="F2" s="265"/>
      <c r="G2" s="265"/>
      <c r="H2" s="265"/>
      <c r="I2" s="265"/>
      <c r="J2" s="37"/>
    </row>
    <row r="3" spans="1:21" x14ac:dyDescent="0.3">
      <c r="A3" s="265"/>
      <c r="B3" s="265"/>
      <c r="C3" s="265"/>
      <c r="D3" s="265"/>
      <c r="E3" s="265"/>
      <c r="F3" s="265"/>
      <c r="G3" s="265"/>
      <c r="H3" s="265"/>
      <c r="I3" s="265"/>
      <c r="J3" s="37"/>
    </row>
    <row r="4" spans="1:21" x14ac:dyDescent="0.3">
      <c r="A4" s="265"/>
      <c r="B4" s="265"/>
      <c r="C4" s="265"/>
      <c r="D4" s="265"/>
      <c r="E4" s="265"/>
      <c r="F4" s="265"/>
      <c r="G4" s="265"/>
      <c r="H4" s="265"/>
      <c r="I4" s="265"/>
      <c r="J4" s="37"/>
    </row>
    <row r="5" spans="1:21" x14ac:dyDescent="0.3">
      <c r="A5" s="265"/>
      <c r="B5" s="265"/>
      <c r="C5" s="265"/>
      <c r="D5" s="265"/>
      <c r="E5" s="265"/>
      <c r="F5" s="265"/>
      <c r="G5" s="265"/>
      <c r="H5" s="265"/>
      <c r="I5" s="265"/>
      <c r="J5" s="37"/>
    </row>
    <row r="6" spans="1:21" x14ac:dyDescent="0.3">
      <c r="A6" s="265"/>
      <c r="B6" s="265"/>
      <c r="C6" s="265"/>
      <c r="D6" s="265"/>
      <c r="E6" s="265"/>
      <c r="F6" s="265"/>
      <c r="G6" s="265"/>
      <c r="H6" s="265"/>
      <c r="I6" s="265"/>
      <c r="J6" s="37"/>
    </row>
    <row r="7" spans="1:21" ht="14.4" customHeight="1" x14ac:dyDescent="0.3">
      <c r="A7" s="267" t="s">
        <v>237</v>
      </c>
      <c r="B7" s="264" t="str">
        <f>'Fiche Générale'!B3</f>
        <v>Portail_SV</v>
      </c>
      <c r="C7" s="244" t="s">
        <v>277</v>
      </c>
      <c r="D7" s="244"/>
      <c r="E7" s="270" t="str">
        <f>'Fiche Générale'!B4</f>
        <v>Sciences de la vie</v>
      </c>
      <c r="F7" s="271"/>
      <c r="G7" s="244" t="s">
        <v>278</v>
      </c>
      <c r="H7" s="264" t="str">
        <f>'Fiche Générale'!B5</f>
        <v>SLVBP3</v>
      </c>
      <c r="I7" s="264"/>
      <c r="J7" s="38"/>
      <c r="K7" s="21"/>
    </row>
    <row r="8" spans="1:21" ht="14.4" customHeight="1" x14ac:dyDescent="0.3">
      <c r="A8" s="268"/>
      <c r="B8" s="264"/>
      <c r="C8" s="244"/>
      <c r="D8" s="244"/>
      <c r="E8" s="270"/>
      <c r="F8" s="271"/>
      <c r="G8" s="244"/>
      <c r="H8" s="264"/>
      <c r="I8" s="264"/>
      <c r="J8" s="38"/>
      <c r="K8" s="21"/>
    </row>
    <row r="9" spans="1:21" ht="14.4" customHeight="1" x14ac:dyDescent="0.3">
      <c r="A9" s="268"/>
      <c r="B9" s="264"/>
      <c r="C9" s="244"/>
      <c r="D9" s="244"/>
      <c r="E9" s="270"/>
      <c r="F9" s="271"/>
      <c r="G9" s="244"/>
      <c r="H9" s="264"/>
      <c r="I9" s="264"/>
      <c r="J9" s="38"/>
      <c r="K9" s="21"/>
    </row>
    <row r="10" spans="1:21" ht="14.4" customHeight="1" x14ac:dyDescent="0.3">
      <c r="A10" s="268"/>
      <c r="B10" s="264"/>
      <c r="C10" s="245" t="s">
        <v>240</v>
      </c>
      <c r="D10" s="245"/>
      <c r="E10" s="252" t="str">
        <f>'Fiche Générale'!B9</f>
        <v>Biochimie Physiologie Neurobiologie (BPN)</v>
      </c>
      <c r="F10" s="253"/>
      <c r="G10" s="253"/>
      <c r="H10" s="253"/>
      <c r="I10" s="254"/>
      <c r="J10" s="39"/>
      <c r="K10" s="21"/>
    </row>
    <row r="11" spans="1:21" ht="14.4" customHeight="1" x14ac:dyDescent="0.3">
      <c r="A11" s="269"/>
      <c r="B11" s="264"/>
      <c r="C11" s="245"/>
      <c r="D11" s="245"/>
      <c r="E11" s="255"/>
      <c r="F11" s="256"/>
      <c r="G11" s="256"/>
      <c r="H11" s="256"/>
      <c r="I11" s="257"/>
      <c r="J11" s="39"/>
      <c r="K11" s="21"/>
    </row>
    <row r="12" spans="1:21" x14ac:dyDescent="0.3">
      <c r="C12" s="16"/>
      <c r="I12" s="35"/>
      <c r="J12" s="35"/>
      <c r="M12" s="260" t="s">
        <v>279</v>
      </c>
      <c r="N12" s="261"/>
      <c r="O12" s="261"/>
      <c r="P12" s="261"/>
      <c r="Q12" s="272"/>
      <c r="R12" s="260" t="s">
        <v>280</v>
      </c>
      <c r="S12" s="261"/>
      <c r="T12" s="261"/>
      <c r="U12" s="272"/>
    </row>
    <row r="13" spans="1:21" x14ac:dyDescent="0.3">
      <c r="A13" s="276" t="s">
        <v>241</v>
      </c>
      <c r="B13" s="266" t="str">
        <f>'S6 Maquette'!B13:B14</f>
        <v>3 ème Année de Licence</v>
      </c>
      <c r="C13" s="266"/>
      <c r="D13" s="276" t="s">
        <v>281</v>
      </c>
      <c r="E13" s="266">
        <f>'S6 Maquette'!E13:F14</f>
        <v>0</v>
      </c>
      <c r="F13" s="266"/>
      <c r="G13" s="266"/>
      <c r="I13" s="35"/>
      <c r="J13" s="35"/>
      <c r="M13" s="262"/>
      <c r="N13" s="263"/>
      <c r="O13" s="263"/>
      <c r="P13" s="263"/>
      <c r="Q13" s="273"/>
      <c r="R13" s="262"/>
      <c r="S13" s="263"/>
      <c r="T13" s="263"/>
      <c r="U13" s="273"/>
    </row>
    <row r="14" spans="1:21" x14ac:dyDescent="0.3">
      <c r="A14" s="277"/>
      <c r="B14" s="266"/>
      <c r="C14" s="266"/>
      <c r="D14" s="277"/>
      <c r="E14" s="266"/>
      <c r="F14" s="266"/>
      <c r="G14" s="266"/>
      <c r="I14" s="35"/>
      <c r="J14" s="35"/>
      <c r="M14" s="243" t="s">
        <v>282</v>
      </c>
      <c r="N14" s="260" t="s">
        <v>283</v>
      </c>
      <c r="O14" s="272"/>
      <c r="P14" s="260" t="s">
        <v>284</v>
      </c>
      <c r="Q14" s="272"/>
      <c r="R14" s="265"/>
      <c r="S14" s="278"/>
      <c r="T14" s="281"/>
      <c r="U14" s="276"/>
    </row>
    <row r="15" spans="1:21" x14ac:dyDescent="0.3">
      <c r="A15" s="276" t="s">
        <v>285</v>
      </c>
      <c r="B15" s="283" t="str">
        <f>'S6 Maquette'!B15:B16</f>
        <v>Semestre 6</v>
      </c>
      <c r="C15" s="284"/>
      <c r="D15" s="276" t="s">
        <v>286</v>
      </c>
      <c r="E15" s="266">
        <f>'S6 Maquette'!E15:F16</f>
        <v>0</v>
      </c>
      <c r="F15" s="266"/>
      <c r="G15" s="266"/>
      <c r="I15" s="35"/>
      <c r="J15" s="35"/>
      <c r="M15" s="243"/>
      <c r="N15" s="274"/>
      <c r="O15" s="275"/>
      <c r="P15" s="274"/>
      <c r="Q15" s="275"/>
      <c r="R15" s="265"/>
      <c r="S15" s="279"/>
      <c r="T15" s="281"/>
      <c r="U15" s="282"/>
    </row>
    <row r="16" spans="1:21" x14ac:dyDescent="0.3">
      <c r="A16" s="277"/>
      <c r="B16" s="285"/>
      <c r="C16" s="286"/>
      <c r="D16" s="277"/>
      <c r="E16" s="266"/>
      <c r="F16" s="266"/>
      <c r="G16" s="266"/>
      <c r="I16" s="35"/>
      <c r="J16" s="35"/>
      <c r="M16" s="243"/>
      <c r="N16" s="274"/>
      <c r="O16" s="275"/>
      <c r="P16" s="274"/>
      <c r="Q16" s="275"/>
      <c r="R16" s="265"/>
      <c r="S16" s="279"/>
      <c r="T16" s="281"/>
      <c r="U16" s="282"/>
    </row>
    <row r="17" spans="1:22" x14ac:dyDescent="0.3">
      <c r="L17" s="17"/>
      <c r="M17" s="243"/>
      <c r="N17" s="262"/>
      <c r="O17" s="273"/>
      <c r="P17" s="262"/>
      <c r="Q17" s="273"/>
      <c r="R17" s="265"/>
      <c r="S17" s="280"/>
      <c r="T17" s="281"/>
      <c r="U17" s="277"/>
    </row>
    <row r="18" spans="1:22" ht="59.4" customHeight="1" x14ac:dyDescent="0.3">
      <c r="A18" s="3" t="s">
        <v>287</v>
      </c>
      <c r="B18" s="36" t="s">
        <v>288</v>
      </c>
      <c r="C18" s="3" t="s">
        <v>5</v>
      </c>
      <c r="D18" s="3" t="s">
        <v>289</v>
      </c>
      <c r="E18" s="3" t="s">
        <v>290</v>
      </c>
      <c r="F18" s="3" t="s">
        <v>291</v>
      </c>
      <c r="G18" s="3" t="s">
        <v>292</v>
      </c>
      <c r="H18" s="3" t="s">
        <v>293</v>
      </c>
      <c r="I18" s="3" t="s">
        <v>294</v>
      </c>
      <c r="J18" s="3" t="s">
        <v>295</v>
      </c>
      <c r="K18" s="3" t="s">
        <v>296</v>
      </c>
      <c r="L18" s="3" t="s">
        <v>297</v>
      </c>
      <c r="M18" s="3" t="s">
        <v>298</v>
      </c>
      <c r="N18" s="3" t="s">
        <v>288</v>
      </c>
      <c r="O18" s="3" t="s">
        <v>299</v>
      </c>
      <c r="P18" s="3" t="s">
        <v>288</v>
      </c>
      <c r="Q18" s="3" t="s">
        <v>301</v>
      </c>
      <c r="R18" s="3" t="s">
        <v>302</v>
      </c>
      <c r="S18" s="3" t="s">
        <v>288</v>
      </c>
      <c r="T18" s="3" t="s">
        <v>299</v>
      </c>
      <c r="U18" s="4" t="s">
        <v>303</v>
      </c>
      <c r="V18" s="4" t="s">
        <v>304</v>
      </c>
    </row>
    <row r="19" spans="1:22" ht="30.6" customHeight="1" x14ac:dyDescent="0.3">
      <c r="A19" s="52" t="str">
        <f>'S6 Maquette'!B19</f>
        <v>UE Competences transversales 1 (S6)</v>
      </c>
      <c r="B19" s="53" t="s">
        <v>13</v>
      </c>
      <c r="C19" s="78">
        <v>0</v>
      </c>
      <c r="D19" s="132"/>
      <c r="E19" s="132"/>
      <c r="F19" s="132"/>
      <c r="G19" s="10"/>
      <c r="H19" s="10"/>
      <c r="I19" s="10"/>
      <c r="J19" s="10"/>
      <c r="K19" s="10"/>
      <c r="L19" s="10"/>
      <c r="M19" s="10"/>
      <c r="N19" s="10"/>
      <c r="O19" s="10"/>
      <c r="P19" s="59"/>
      <c r="Q19" s="59"/>
      <c r="R19" s="10"/>
      <c r="S19" s="10"/>
      <c r="T19" s="10"/>
      <c r="U19" s="10"/>
      <c r="V19" s="289" t="s">
        <v>428</v>
      </c>
    </row>
    <row r="20" spans="1:22" ht="30.6" customHeight="1" x14ac:dyDescent="0.3">
      <c r="A20" s="52" t="str">
        <f>'S6 Maquette'!B20</f>
        <v>Anglais 6</v>
      </c>
      <c r="B20" s="53" t="s">
        <v>23</v>
      </c>
      <c r="C20" s="78">
        <v>0</v>
      </c>
      <c r="D20" s="132">
        <v>2</v>
      </c>
      <c r="E20" s="132" t="s">
        <v>305</v>
      </c>
      <c r="F20" s="132"/>
      <c r="G20" s="10"/>
      <c r="H20" s="10" t="s">
        <v>305</v>
      </c>
      <c r="I20" s="10"/>
      <c r="J20" s="10"/>
      <c r="K20" s="10" t="s">
        <v>30</v>
      </c>
      <c r="L20" s="137">
        <v>0.5</v>
      </c>
      <c r="M20" s="10">
        <v>2</v>
      </c>
      <c r="N20" s="10" t="s">
        <v>11</v>
      </c>
      <c r="O20" s="10" t="s">
        <v>340</v>
      </c>
      <c r="P20" s="59"/>
      <c r="Q20" s="59"/>
      <c r="R20" s="10"/>
      <c r="S20" s="10" t="s">
        <v>11</v>
      </c>
      <c r="T20" s="10" t="s">
        <v>340</v>
      </c>
      <c r="U20" s="10"/>
      <c r="V20" s="290"/>
    </row>
    <row r="21" spans="1:22" ht="30.6" customHeight="1" x14ac:dyDescent="0.3">
      <c r="A21" s="52" t="str">
        <f>'S6 Maquette'!B21</f>
        <v>Grands défis sociétaux : TEDS 3</v>
      </c>
      <c r="B21" s="53" t="s">
        <v>23</v>
      </c>
      <c r="C21" s="78">
        <v>0</v>
      </c>
      <c r="D21" s="132">
        <v>1</v>
      </c>
      <c r="E21" s="132" t="s">
        <v>305</v>
      </c>
      <c r="F21" s="132"/>
      <c r="G21" s="10"/>
      <c r="H21" s="10" t="s">
        <v>305</v>
      </c>
      <c r="I21" s="10" t="s">
        <v>305</v>
      </c>
      <c r="J21" s="10"/>
      <c r="K21" s="10" t="s">
        <v>10</v>
      </c>
      <c r="L21" s="10"/>
      <c r="M21" s="10">
        <v>2</v>
      </c>
      <c r="N21" s="10"/>
      <c r="O21" s="10"/>
      <c r="P21" s="59"/>
      <c r="Q21" s="59"/>
      <c r="R21" s="10"/>
      <c r="S21" s="10"/>
      <c r="T21" s="10"/>
      <c r="U21" s="10"/>
      <c r="V21" s="291"/>
    </row>
    <row r="22" spans="1:22" ht="30.6" customHeight="1" x14ac:dyDescent="0.3">
      <c r="A22" s="52" t="str">
        <f>'S6 Maquette'!B22</f>
        <v xml:space="preserve">UE Competences transversales 2 (S6) </v>
      </c>
      <c r="B22" s="53" t="s">
        <v>13</v>
      </c>
      <c r="C22" s="57" t="s">
        <v>15</v>
      </c>
      <c r="D22" s="58"/>
      <c r="E22" s="58"/>
      <c r="F22" s="58"/>
      <c r="G22" s="59"/>
      <c r="H22" s="59"/>
      <c r="I22" s="59"/>
      <c r="J22" s="59"/>
      <c r="K22" s="59"/>
      <c r="L22" s="59"/>
      <c r="M22" s="59"/>
      <c r="N22" s="59"/>
      <c r="O22" s="59"/>
      <c r="P22" s="59"/>
      <c r="Q22" s="59"/>
      <c r="R22" s="59"/>
      <c r="S22" s="59"/>
      <c r="T22" s="59"/>
      <c r="U22" s="59"/>
      <c r="V22" s="67"/>
    </row>
    <row r="23" spans="1:22" ht="30.6" customHeight="1" x14ac:dyDescent="0.3">
      <c r="A23" s="150" t="str">
        <f>'S6 Maquette'!B23</f>
        <v>1 UE AU CHOIX (/ 2 proposées)</v>
      </c>
      <c r="B23" s="120"/>
      <c r="C23" s="121">
        <v>0</v>
      </c>
      <c r="D23" s="122"/>
      <c r="E23" s="123"/>
      <c r="F23" s="123"/>
      <c r="G23" s="123"/>
      <c r="H23" s="123"/>
      <c r="I23" s="123"/>
      <c r="J23" s="123"/>
      <c r="K23" s="123" t="s">
        <v>10</v>
      </c>
      <c r="L23" s="123"/>
      <c r="M23" s="123">
        <v>1</v>
      </c>
      <c r="N23" s="123"/>
      <c r="O23" s="123"/>
      <c r="P23" s="123"/>
      <c r="Q23" s="123"/>
      <c r="R23" s="123"/>
      <c r="S23" s="123"/>
      <c r="T23" s="123"/>
      <c r="U23" s="124"/>
      <c r="V23" s="124"/>
    </row>
    <row r="24" spans="1:22" ht="34.200000000000003" customHeight="1" x14ac:dyDescent="0.3">
      <c r="A24" s="128" t="str">
        <f>'S6 Maquette'!B24</f>
        <v>Projet Bioéthique, Environnement et Droit</v>
      </c>
      <c r="B24" s="125" t="s">
        <v>13</v>
      </c>
      <c r="C24" s="121"/>
      <c r="D24" s="122">
        <v>1</v>
      </c>
      <c r="E24" s="125" t="s">
        <v>305</v>
      </c>
      <c r="F24" s="125" t="s">
        <v>305</v>
      </c>
      <c r="G24" s="123" t="s">
        <v>305</v>
      </c>
      <c r="H24" s="123" t="s">
        <v>305</v>
      </c>
      <c r="I24" s="123" t="s">
        <v>305</v>
      </c>
      <c r="J24" s="123"/>
      <c r="K24" s="123" t="s">
        <v>10</v>
      </c>
      <c r="L24" s="123"/>
      <c r="M24" s="123">
        <v>2</v>
      </c>
      <c r="N24" s="138" t="s">
        <v>21</v>
      </c>
      <c r="O24" s="136" t="s">
        <v>341</v>
      </c>
      <c r="P24" s="123"/>
      <c r="Q24" s="123"/>
      <c r="R24" s="123"/>
      <c r="S24" s="123" t="s">
        <v>309</v>
      </c>
      <c r="T24" s="123"/>
      <c r="U24" s="123" t="s">
        <v>343</v>
      </c>
      <c r="V24" s="123" t="s">
        <v>429</v>
      </c>
    </row>
    <row r="25" spans="1:22" ht="65.400000000000006" customHeight="1" x14ac:dyDescent="0.3">
      <c r="A25" s="129" t="str">
        <f>'S6 Maquette'!B25</f>
        <v>panier Outils/Ouverture extra disciplinaires (OED) (choix 1 ECUE sur liste proposée)</v>
      </c>
      <c r="B25" s="126" t="s">
        <v>13</v>
      </c>
      <c r="C25" s="121"/>
      <c r="D25" s="122">
        <v>1</v>
      </c>
      <c r="E25" s="125"/>
      <c r="F25" s="125"/>
      <c r="G25" s="123"/>
      <c r="H25" s="123"/>
      <c r="I25" s="123"/>
      <c r="J25" s="123"/>
      <c r="K25" s="123"/>
      <c r="L25" s="123"/>
      <c r="M25" s="123"/>
      <c r="N25" s="123"/>
      <c r="O25" s="123"/>
      <c r="P25" s="123"/>
      <c r="Q25" s="123"/>
      <c r="R25" s="123"/>
      <c r="S25" s="123"/>
      <c r="T25" s="123"/>
      <c r="U25" s="123"/>
      <c r="V25" s="123" t="s">
        <v>430</v>
      </c>
    </row>
    <row r="26" spans="1:22" ht="30.6" customHeight="1" x14ac:dyDescent="0.3">
      <c r="A26" s="81" t="str">
        <f>'S6 Maquette'!B26</f>
        <v>Statistiques et physiopathologie</v>
      </c>
      <c r="B26" s="68" t="str">
        <f>'S6 Maquette'!C26</f>
        <v>UE</v>
      </c>
      <c r="C26" s="63"/>
      <c r="D26" s="62"/>
      <c r="E26" s="62" t="s">
        <v>305</v>
      </c>
      <c r="F26" s="62" t="s">
        <v>305</v>
      </c>
      <c r="G26" s="64" t="s">
        <v>305</v>
      </c>
      <c r="H26" s="64" t="s">
        <v>305</v>
      </c>
      <c r="I26" s="64" t="s">
        <v>305</v>
      </c>
      <c r="J26" s="64">
        <v>6</v>
      </c>
      <c r="K26" s="64" t="s">
        <v>10</v>
      </c>
      <c r="L26" s="75"/>
      <c r="M26" s="64">
        <v>3</v>
      </c>
      <c r="N26" s="64"/>
      <c r="O26" s="64"/>
      <c r="P26" s="64"/>
      <c r="Q26" s="64"/>
      <c r="R26" s="64"/>
      <c r="S26" s="64"/>
      <c r="T26" s="64"/>
      <c r="U26" s="64"/>
      <c r="V26" s="56"/>
    </row>
    <row r="27" spans="1:22" ht="30.6" customHeight="1" x14ac:dyDescent="0.3">
      <c r="A27" s="68" t="str">
        <f>'S6 Maquette'!B27</f>
        <v>Statistiques II</v>
      </c>
      <c r="B27" s="68" t="str">
        <f>'S6 Maquette'!C27</f>
        <v>ECUE</v>
      </c>
      <c r="C27" s="63"/>
      <c r="D27" s="62">
        <v>0.5</v>
      </c>
      <c r="E27" s="62" t="s">
        <v>305</v>
      </c>
      <c r="F27" s="62" t="s">
        <v>305</v>
      </c>
      <c r="G27" s="64" t="s">
        <v>305</v>
      </c>
      <c r="H27" s="64" t="s">
        <v>305</v>
      </c>
      <c r="I27" s="64" t="s">
        <v>305</v>
      </c>
      <c r="J27" s="64"/>
      <c r="K27" s="64"/>
      <c r="L27" s="75"/>
      <c r="M27" s="64"/>
      <c r="N27" s="64"/>
      <c r="O27" s="64"/>
      <c r="P27" s="64" t="s">
        <v>11</v>
      </c>
      <c r="Q27" s="64" t="s">
        <v>307</v>
      </c>
      <c r="R27" s="64" t="s">
        <v>20</v>
      </c>
      <c r="S27" s="64" t="s">
        <v>11</v>
      </c>
      <c r="T27" s="64" t="s">
        <v>307</v>
      </c>
      <c r="U27" s="64"/>
      <c r="V27" s="56"/>
    </row>
    <row r="28" spans="1:22" ht="30.6" customHeight="1" x14ac:dyDescent="0.3">
      <c r="A28" s="63" t="str">
        <f>'S6 Maquette'!B28</f>
        <v>Physiopharmacologie des canaux ioniques</v>
      </c>
      <c r="B28" s="68" t="str">
        <f>'S6 Maquette'!C28</f>
        <v>ECUE</v>
      </c>
      <c r="C28" s="63">
        <f>'S6 Maquette'!F28</f>
        <v>0</v>
      </c>
      <c r="D28" s="62">
        <v>0.5</v>
      </c>
      <c r="E28" s="62" t="s">
        <v>305</v>
      </c>
      <c r="F28" s="62" t="s">
        <v>305</v>
      </c>
      <c r="G28" s="64" t="s">
        <v>305</v>
      </c>
      <c r="H28" s="64" t="s">
        <v>305</v>
      </c>
      <c r="I28" s="64" t="s">
        <v>305</v>
      </c>
      <c r="J28" s="64"/>
      <c r="K28" s="64"/>
      <c r="L28" s="75"/>
      <c r="M28" s="64"/>
      <c r="N28" s="64"/>
      <c r="O28" s="64"/>
      <c r="P28" s="64" t="s">
        <v>11</v>
      </c>
      <c r="Q28" s="64" t="s">
        <v>307</v>
      </c>
      <c r="R28" s="64" t="s">
        <v>20</v>
      </c>
      <c r="S28" s="64" t="s">
        <v>11</v>
      </c>
      <c r="T28" s="64" t="s">
        <v>307</v>
      </c>
      <c r="U28" s="64"/>
      <c r="V28" s="56"/>
    </row>
    <row r="29" spans="1:22" ht="39" customHeight="1" x14ac:dyDescent="0.3">
      <c r="A29" s="81" t="str">
        <f>'S6 Maquette'!B29</f>
        <v>Immunologie et Physiopathologie de la nutrition et du métabolisme</v>
      </c>
      <c r="B29" s="68" t="str">
        <f>'S6 Maquette'!C29</f>
        <v>UE</v>
      </c>
      <c r="C29" s="63"/>
      <c r="D29" s="62"/>
      <c r="E29" s="62" t="s">
        <v>305</v>
      </c>
      <c r="F29" s="62" t="s">
        <v>305</v>
      </c>
      <c r="G29" s="64" t="s">
        <v>305</v>
      </c>
      <c r="H29" s="64" t="s">
        <v>305</v>
      </c>
      <c r="I29" s="64" t="s">
        <v>305</v>
      </c>
      <c r="J29" s="64">
        <v>6</v>
      </c>
      <c r="K29" s="64" t="s">
        <v>10</v>
      </c>
      <c r="L29" s="64"/>
      <c r="M29" s="64">
        <v>3</v>
      </c>
      <c r="N29" s="64"/>
      <c r="O29" s="64"/>
      <c r="P29" s="64"/>
      <c r="Q29" s="64"/>
      <c r="R29" s="64"/>
      <c r="S29" s="64"/>
      <c r="T29" s="64"/>
      <c r="U29" s="64"/>
      <c r="V29" s="56"/>
    </row>
    <row r="30" spans="1:22" ht="30.6" customHeight="1" x14ac:dyDescent="0.3">
      <c r="A30" s="93" t="str">
        <f>'S6 Maquette'!B30</f>
        <v>Immunologie 1</v>
      </c>
      <c r="B30" s="69" t="str">
        <f>'S6 Maquette'!C30</f>
        <v>ECUE</v>
      </c>
      <c r="C30" s="42">
        <f>'S6 Maquette'!F30</f>
        <v>0</v>
      </c>
      <c r="D30" s="62">
        <v>0.5</v>
      </c>
      <c r="E30" s="62" t="s">
        <v>305</v>
      </c>
      <c r="F30" s="62" t="s">
        <v>305</v>
      </c>
      <c r="G30" s="64" t="s">
        <v>305</v>
      </c>
      <c r="H30" s="64" t="s">
        <v>305</v>
      </c>
      <c r="I30" s="64" t="s">
        <v>305</v>
      </c>
      <c r="J30" s="64"/>
      <c r="K30" s="64"/>
      <c r="L30" s="75"/>
      <c r="M30" s="64"/>
      <c r="N30" s="64"/>
      <c r="O30" s="64"/>
      <c r="P30" s="64" t="s">
        <v>11</v>
      </c>
      <c r="Q30" s="64" t="s">
        <v>307</v>
      </c>
      <c r="R30" s="64" t="s">
        <v>20</v>
      </c>
      <c r="S30" s="64" t="s">
        <v>11</v>
      </c>
      <c r="T30" s="64" t="s">
        <v>307</v>
      </c>
      <c r="U30" s="40"/>
      <c r="V30" s="6"/>
    </row>
    <row r="31" spans="1:22" ht="30.6" customHeight="1" x14ac:dyDescent="0.3">
      <c r="A31" s="94" t="str">
        <f>'S6 Maquette'!B31</f>
        <v>Physiopathologie de la nutriton et du métabolisme</v>
      </c>
      <c r="B31" s="69" t="str">
        <f>'S6 Maquette'!C31</f>
        <v>ECUE</v>
      </c>
      <c r="C31" s="42">
        <f>'S6 Maquette'!F31</f>
        <v>0</v>
      </c>
      <c r="D31" s="62">
        <v>0.5</v>
      </c>
      <c r="E31" s="62" t="s">
        <v>305</v>
      </c>
      <c r="F31" s="62" t="s">
        <v>305</v>
      </c>
      <c r="G31" s="64" t="s">
        <v>305</v>
      </c>
      <c r="H31" s="64" t="s">
        <v>305</v>
      </c>
      <c r="I31" s="64" t="s">
        <v>305</v>
      </c>
      <c r="J31" s="64"/>
      <c r="K31" s="40"/>
      <c r="L31" s="76"/>
      <c r="M31" s="40"/>
      <c r="N31" s="64"/>
      <c r="O31" s="64"/>
      <c r="P31" s="64" t="s">
        <v>11</v>
      </c>
      <c r="Q31" s="64" t="s">
        <v>307</v>
      </c>
      <c r="R31" s="64" t="s">
        <v>20</v>
      </c>
      <c r="S31" s="64" t="s">
        <v>11</v>
      </c>
      <c r="T31" s="64" t="s">
        <v>339</v>
      </c>
      <c r="U31" s="40"/>
      <c r="V31" s="45"/>
    </row>
    <row r="32" spans="1:22" ht="51" customHeight="1" x14ac:dyDescent="0.3">
      <c r="A32" s="84" t="str">
        <f>'S6 Maquette'!B32</f>
        <v>Endocrinologie générale et Exploration fonctionnelle en Physiologie Animale</v>
      </c>
      <c r="B32" s="69" t="str">
        <f>'S6 Maquette'!C32</f>
        <v>UE</v>
      </c>
      <c r="C32" s="42">
        <f>'S6 Maquette'!F32</f>
        <v>0</v>
      </c>
      <c r="D32" s="7"/>
      <c r="E32" s="62" t="s">
        <v>305</v>
      </c>
      <c r="F32" s="62" t="s">
        <v>305</v>
      </c>
      <c r="G32" s="64" t="s">
        <v>305</v>
      </c>
      <c r="H32" s="64" t="s">
        <v>305</v>
      </c>
      <c r="I32" s="64" t="s">
        <v>305</v>
      </c>
      <c r="J32" s="64">
        <v>6</v>
      </c>
      <c r="K32" s="40" t="s">
        <v>10</v>
      </c>
      <c r="L32" s="40"/>
      <c r="M32" s="40">
        <v>3</v>
      </c>
      <c r="N32" s="40"/>
      <c r="O32" s="40"/>
      <c r="P32" s="40"/>
      <c r="Q32" s="40"/>
      <c r="R32" s="40"/>
      <c r="S32" s="40"/>
      <c r="T32" s="40"/>
      <c r="U32" s="40"/>
      <c r="V32" s="45"/>
    </row>
    <row r="33" spans="1:22" ht="30.6" customHeight="1" x14ac:dyDescent="0.3">
      <c r="A33" s="85" t="str">
        <f>'S6 Maquette'!B33</f>
        <v>Endocrinologie Générale</v>
      </c>
      <c r="B33" s="43" t="str">
        <f>'S6 Maquette'!C33</f>
        <v>ECUE</v>
      </c>
      <c r="C33" s="42">
        <f>'S6 Maquette'!F33</f>
        <v>0</v>
      </c>
      <c r="D33" s="7">
        <v>0.6</v>
      </c>
      <c r="E33" s="62" t="s">
        <v>305</v>
      </c>
      <c r="F33" s="62" t="s">
        <v>305</v>
      </c>
      <c r="G33" s="64" t="s">
        <v>305</v>
      </c>
      <c r="H33" s="64" t="s">
        <v>305</v>
      </c>
      <c r="I33" s="64" t="s">
        <v>305</v>
      </c>
      <c r="J33" s="64"/>
      <c r="K33" s="64"/>
      <c r="L33" s="75"/>
      <c r="M33" s="64"/>
      <c r="N33" s="64"/>
      <c r="O33" s="64"/>
      <c r="P33" s="64" t="s">
        <v>11</v>
      </c>
      <c r="Q33" s="64" t="s">
        <v>307</v>
      </c>
      <c r="R33" s="64" t="s">
        <v>20</v>
      </c>
      <c r="S33" s="64" t="s">
        <v>11</v>
      </c>
      <c r="T33" s="64" t="s">
        <v>307</v>
      </c>
      <c r="U33" s="40"/>
      <c r="V33" s="45"/>
    </row>
    <row r="34" spans="1:22" ht="30.6" customHeight="1" x14ac:dyDescent="0.3">
      <c r="A34" s="82" t="str">
        <f>'S6 Maquette'!B34</f>
        <v>Techniques d'exploration fonctionnelle en Physiologie Animale</v>
      </c>
      <c r="B34" s="43" t="str">
        <f>'S6 Maquette'!C34</f>
        <v>ECUE</v>
      </c>
      <c r="C34" s="42">
        <f>'S6 Maquette'!F34</f>
        <v>0</v>
      </c>
      <c r="D34" s="7">
        <v>0.4</v>
      </c>
      <c r="E34" s="62" t="s">
        <v>305</v>
      </c>
      <c r="F34" s="62" t="s">
        <v>305</v>
      </c>
      <c r="G34" s="64" t="s">
        <v>305</v>
      </c>
      <c r="H34" s="64" t="s">
        <v>305</v>
      </c>
      <c r="I34" s="64" t="s">
        <v>305</v>
      </c>
      <c r="J34" s="64"/>
      <c r="K34" s="64"/>
      <c r="L34" s="75"/>
      <c r="M34" s="64"/>
      <c r="N34" s="64"/>
      <c r="O34" s="64"/>
      <c r="P34" s="64" t="s">
        <v>11</v>
      </c>
      <c r="Q34" s="64" t="s">
        <v>340</v>
      </c>
      <c r="R34" s="64" t="s">
        <v>20</v>
      </c>
      <c r="S34" s="64" t="s">
        <v>11</v>
      </c>
      <c r="T34" s="64" t="s">
        <v>340</v>
      </c>
      <c r="U34" s="40"/>
      <c r="V34" s="45"/>
    </row>
    <row r="35" spans="1:22" ht="45" customHeight="1" x14ac:dyDescent="0.3">
      <c r="A35" s="77" t="str">
        <f>'S6 Maquette'!B35</f>
        <v>Neurophysiolopathologie et méthodologie</v>
      </c>
      <c r="B35" s="43" t="str">
        <f>'S6 Maquette'!C35</f>
        <v>UE</v>
      </c>
      <c r="C35" s="42">
        <f>'S6 Maquette'!F35</f>
        <v>0</v>
      </c>
      <c r="D35" s="7"/>
      <c r="E35" s="62" t="s">
        <v>305</v>
      </c>
      <c r="F35" s="62" t="s">
        <v>305</v>
      </c>
      <c r="G35" s="64" t="s">
        <v>305</v>
      </c>
      <c r="H35" s="64" t="s">
        <v>305</v>
      </c>
      <c r="I35" s="64" t="s">
        <v>305</v>
      </c>
      <c r="J35" s="64">
        <v>6</v>
      </c>
      <c r="K35" s="64" t="s">
        <v>10</v>
      </c>
      <c r="L35" s="75"/>
      <c r="M35" s="64">
        <v>3</v>
      </c>
      <c r="N35" s="64"/>
      <c r="O35" s="64"/>
      <c r="P35" s="40"/>
      <c r="Q35" s="40"/>
      <c r="R35" s="64"/>
      <c r="S35" s="64"/>
      <c r="T35" s="64"/>
      <c r="U35" s="40"/>
      <c r="V35" s="45"/>
    </row>
    <row r="36" spans="1:22" ht="30.6" customHeight="1" x14ac:dyDescent="0.3">
      <c r="A36" s="86" t="str">
        <f>'S6 Maquette'!B36</f>
        <v>Neurophysiolopathologie</v>
      </c>
      <c r="B36" s="43" t="str">
        <f>'S6 Maquette'!C36</f>
        <v>ECUE</v>
      </c>
      <c r="C36" s="42">
        <f>'S6 Maquette'!F36</f>
        <v>0</v>
      </c>
      <c r="D36" s="7">
        <v>0.6</v>
      </c>
      <c r="E36" s="62" t="s">
        <v>305</v>
      </c>
      <c r="F36" s="62" t="s">
        <v>305</v>
      </c>
      <c r="G36" s="64" t="s">
        <v>305</v>
      </c>
      <c r="H36" s="64" t="s">
        <v>305</v>
      </c>
      <c r="I36" s="64" t="s">
        <v>305</v>
      </c>
      <c r="J36" s="64"/>
      <c r="K36" s="40"/>
      <c r="L36" s="76"/>
      <c r="M36" s="40"/>
      <c r="N36" s="64"/>
      <c r="O36" s="64"/>
      <c r="P36" s="40" t="s">
        <v>21</v>
      </c>
      <c r="Q36" s="40"/>
      <c r="R36" s="64" t="s">
        <v>20</v>
      </c>
      <c r="S36" s="64" t="s">
        <v>21</v>
      </c>
      <c r="T36" s="64" t="s">
        <v>341</v>
      </c>
      <c r="U36" s="40"/>
      <c r="V36" s="54" t="s">
        <v>342</v>
      </c>
    </row>
    <row r="37" spans="1:22" ht="30.6" customHeight="1" x14ac:dyDescent="0.3">
      <c r="A37" s="86" t="s">
        <v>330</v>
      </c>
      <c r="B37" s="43" t="s">
        <v>23</v>
      </c>
      <c r="C37" s="42"/>
      <c r="D37" s="7"/>
      <c r="E37" s="62"/>
      <c r="F37" s="62"/>
      <c r="G37" s="64"/>
      <c r="H37" s="64"/>
      <c r="I37" s="64"/>
      <c r="J37" s="64"/>
      <c r="K37" s="40"/>
      <c r="L37" s="76"/>
      <c r="M37" s="40"/>
      <c r="N37" s="64"/>
      <c r="O37" s="64"/>
      <c r="P37" s="40"/>
      <c r="Q37" s="40"/>
      <c r="R37" s="64"/>
      <c r="S37" s="64"/>
      <c r="T37" s="64"/>
      <c r="U37" s="40"/>
      <c r="V37" s="54"/>
    </row>
    <row r="38" spans="1:22" ht="30.6" customHeight="1" x14ac:dyDescent="0.3">
      <c r="A38" s="95" t="str">
        <f>'S6 Maquette'!B38</f>
        <v>Min 1 ; Max 1</v>
      </c>
      <c r="B38" s="43" t="str">
        <f>'S6 Maquette'!C38</f>
        <v>OPTION</v>
      </c>
      <c r="C38" s="42">
        <f>'S6 Maquette'!F38</f>
        <v>0</v>
      </c>
      <c r="D38" s="7"/>
      <c r="E38" s="62"/>
      <c r="F38" s="62"/>
      <c r="G38" s="64"/>
      <c r="H38" s="64"/>
      <c r="I38" s="64"/>
      <c r="J38" s="64"/>
      <c r="K38" s="40"/>
      <c r="L38" s="76"/>
      <c r="M38" s="40"/>
      <c r="N38" s="64"/>
      <c r="O38" s="64"/>
      <c r="P38" s="40"/>
      <c r="Q38" s="40"/>
      <c r="R38" s="64"/>
      <c r="S38" s="64"/>
      <c r="T38" s="64"/>
      <c r="U38" s="40"/>
      <c r="V38" s="45"/>
    </row>
    <row r="39" spans="1:22" ht="30.6" customHeight="1" x14ac:dyDescent="0.3">
      <c r="A39" s="79" t="str">
        <f>'S6 Maquette'!B39</f>
        <v xml:space="preserve"> Immunologie 2</v>
      </c>
      <c r="B39" s="43" t="str">
        <f>'S6 Maquette'!C39</f>
        <v>ECUE</v>
      </c>
      <c r="C39" s="42">
        <f>'S6 Maquette'!F39</f>
        <v>0</v>
      </c>
      <c r="D39" s="7">
        <v>0.4</v>
      </c>
      <c r="E39" s="62" t="s">
        <v>305</v>
      </c>
      <c r="F39" s="62" t="s">
        <v>305</v>
      </c>
      <c r="G39" s="64" t="s">
        <v>305</v>
      </c>
      <c r="H39" s="64" t="s">
        <v>305</v>
      </c>
      <c r="I39" s="64" t="s">
        <v>305</v>
      </c>
      <c r="J39" s="64"/>
      <c r="K39" s="64"/>
      <c r="L39" s="75"/>
      <c r="M39" s="64"/>
      <c r="N39" s="64"/>
      <c r="O39" s="64"/>
      <c r="P39" s="64" t="s">
        <v>11</v>
      </c>
      <c r="Q39" s="64" t="s">
        <v>307</v>
      </c>
      <c r="R39" s="64" t="s">
        <v>20</v>
      </c>
      <c r="S39" s="64" t="s">
        <v>11</v>
      </c>
      <c r="T39" s="64" t="s">
        <v>307</v>
      </c>
      <c r="U39" s="64"/>
      <c r="V39" s="61"/>
    </row>
    <row r="40" spans="1:22" ht="30.6" customHeight="1" x14ac:dyDescent="0.3">
      <c r="A40" s="79" t="str">
        <f>'S6 Maquette'!B40</f>
        <v xml:space="preserve"> Imagerie Tissulaire</v>
      </c>
      <c r="B40" s="43" t="str">
        <f>'S6 Maquette'!C40</f>
        <v>ECUE</v>
      </c>
      <c r="C40" s="42">
        <f>'S6 Maquette'!F40</f>
        <v>0</v>
      </c>
      <c r="D40" s="7">
        <v>0.4</v>
      </c>
      <c r="E40" s="62" t="s">
        <v>305</v>
      </c>
      <c r="F40" s="62" t="s">
        <v>305</v>
      </c>
      <c r="G40" s="64" t="s">
        <v>305</v>
      </c>
      <c r="H40" s="64" t="s">
        <v>305</v>
      </c>
      <c r="I40" s="64" t="s">
        <v>305</v>
      </c>
      <c r="J40" s="40"/>
      <c r="K40" s="40"/>
      <c r="L40" s="76"/>
      <c r="M40" s="40"/>
      <c r="N40" s="64"/>
      <c r="O40" s="64"/>
      <c r="P40" s="64" t="s">
        <v>11</v>
      </c>
      <c r="Q40" s="64" t="s">
        <v>339</v>
      </c>
      <c r="R40" s="64"/>
      <c r="S40" s="64"/>
      <c r="T40" s="64" t="s">
        <v>309</v>
      </c>
      <c r="U40" s="40" t="s">
        <v>343</v>
      </c>
      <c r="V40" s="40" t="s">
        <v>343</v>
      </c>
    </row>
    <row r="41" spans="1:22" ht="30.6" customHeight="1" x14ac:dyDescent="0.3">
      <c r="A41" s="79" t="str">
        <f>'S6 Maquette'!B41</f>
        <v>Biotechnologies</v>
      </c>
      <c r="B41" s="43" t="str">
        <f>'S6 Maquette'!C41</f>
        <v>ECUE</v>
      </c>
      <c r="C41" s="42">
        <f>'S6 Maquette'!F41</f>
        <v>0</v>
      </c>
      <c r="D41" s="7">
        <v>0.4</v>
      </c>
      <c r="E41" s="62" t="s">
        <v>305</v>
      </c>
      <c r="F41" s="62" t="s">
        <v>305</v>
      </c>
      <c r="G41" s="64" t="s">
        <v>305</v>
      </c>
      <c r="H41" s="64" t="s">
        <v>305</v>
      </c>
      <c r="I41" s="64" t="s">
        <v>305</v>
      </c>
      <c r="J41" s="40"/>
      <c r="K41" s="64"/>
      <c r="L41" s="75"/>
      <c r="M41" s="64"/>
      <c r="N41" s="64"/>
      <c r="O41" s="64"/>
      <c r="P41" s="64" t="s">
        <v>11</v>
      </c>
      <c r="Q41" s="64" t="s">
        <v>307</v>
      </c>
      <c r="R41" s="64" t="s">
        <v>20</v>
      </c>
      <c r="S41" s="64" t="s">
        <v>11</v>
      </c>
      <c r="T41" s="64" t="s">
        <v>339</v>
      </c>
      <c r="U41" s="40"/>
      <c r="V41" s="45"/>
    </row>
    <row r="42" spans="1:22" ht="30.6" customHeight="1" x14ac:dyDescent="0.3">
      <c r="A42" s="43">
        <f>'S6 Maquette'!B42</f>
        <v>0</v>
      </c>
      <c r="B42" s="43">
        <f>'S6 Maquette'!C42</f>
        <v>0</v>
      </c>
      <c r="C42" s="42">
        <f>'S6 Maquette'!F42</f>
        <v>0</v>
      </c>
      <c r="D42" s="7"/>
      <c r="E42" s="62"/>
      <c r="F42" s="62"/>
      <c r="G42" s="64"/>
      <c r="H42" s="64"/>
      <c r="I42" s="64"/>
      <c r="J42" s="40"/>
      <c r="K42" s="64"/>
      <c r="L42" s="75"/>
      <c r="M42" s="64"/>
      <c r="N42" s="64"/>
      <c r="O42" s="64"/>
      <c r="P42" s="40"/>
      <c r="Q42" s="40"/>
      <c r="R42" s="64"/>
      <c r="S42" s="64"/>
      <c r="T42" s="64"/>
      <c r="U42" s="40"/>
      <c r="V42" s="45"/>
    </row>
    <row r="43" spans="1:22" ht="30.6" customHeight="1" x14ac:dyDescent="0.3">
      <c r="A43" s="43" t="str">
        <f>'S6 Maquette'!B43</f>
        <v>1 UE à visée professionnalisantes (n° 2)</v>
      </c>
      <c r="B43" s="43">
        <f>'S6 Maquette'!C43</f>
        <v>0</v>
      </c>
      <c r="C43" s="42" t="str">
        <f>'S6 Maquette'!F43</f>
        <v>Fermeture</v>
      </c>
      <c r="D43" s="7"/>
      <c r="E43" s="62"/>
      <c r="F43" s="62"/>
      <c r="G43" s="64"/>
      <c r="H43" s="64"/>
      <c r="I43" s="64"/>
      <c r="J43" s="40"/>
      <c r="K43" s="40"/>
      <c r="L43" s="76"/>
      <c r="M43" s="40"/>
      <c r="N43" s="64"/>
      <c r="O43" s="64"/>
      <c r="P43" s="40"/>
      <c r="Q43" s="40"/>
      <c r="R43" s="64"/>
      <c r="S43" s="64"/>
      <c r="T43" s="64"/>
      <c r="U43" s="40"/>
      <c r="V43" s="5" t="s">
        <v>313</v>
      </c>
    </row>
    <row r="44" spans="1:22" ht="30.6" customHeight="1" x14ac:dyDescent="0.3">
      <c r="A44" s="78">
        <f>'S6 Maquette'!B44</f>
        <v>0</v>
      </c>
      <c r="B44" s="43">
        <f>'S6 Maquette'!C44</f>
        <v>0</v>
      </c>
      <c r="C44" s="42">
        <f>'S6 Maquette'!F44</f>
        <v>0</v>
      </c>
      <c r="D44" s="7"/>
      <c r="E44" s="62"/>
      <c r="F44" s="62"/>
      <c r="G44" s="64"/>
      <c r="H44" s="64"/>
      <c r="I44" s="64"/>
      <c r="J44" s="40"/>
      <c r="K44" s="40"/>
      <c r="L44" s="76"/>
      <c r="M44" s="40"/>
      <c r="N44" s="64"/>
      <c r="O44" s="64"/>
      <c r="P44" s="40"/>
      <c r="Q44" s="40"/>
      <c r="R44" s="64"/>
      <c r="S44" s="64"/>
      <c r="T44" s="64"/>
      <c r="U44" s="40"/>
      <c r="V44" s="45"/>
    </row>
    <row r="45" spans="1:22" ht="30.6" customHeight="1" x14ac:dyDescent="0.3">
      <c r="A45" s="43">
        <f>'S6 Maquette'!B45</f>
        <v>0</v>
      </c>
      <c r="B45" s="43">
        <f>'S6 Maquette'!C45</f>
        <v>0</v>
      </c>
      <c r="C45" s="42">
        <f>'S6 Maquette'!F45</f>
        <v>0</v>
      </c>
      <c r="D45" s="40"/>
      <c r="E45" s="40"/>
      <c r="F45" s="40"/>
      <c r="G45" s="40"/>
      <c r="H45" s="40"/>
      <c r="I45" s="40"/>
      <c r="J45" s="40"/>
      <c r="K45" s="40"/>
      <c r="L45" s="40"/>
      <c r="M45" s="40"/>
      <c r="N45" s="40"/>
      <c r="O45" s="40"/>
      <c r="P45" s="40"/>
      <c r="Q45" s="40"/>
      <c r="R45" s="40"/>
      <c r="S45" s="40"/>
      <c r="T45" s="40"/>
      <c r="U45" s="40"/>
      <c r="V45" s="45"/>
    </row>
    <row r="46" spans="1:22" ht="30.6" customHeight="1" x14ac:dyDescent="0.3">
      <c r="A46" s="43">
        <f>'S6 Maquette'!B46</f>
        <v>0</v>
      </c>
      <c r="B46" s="43">
        <f>'S6 Maquette'!C46</f>
        <v>0</v>
      </c>
      <c r="C46" s="42">
        <f>'S6 Maquette'!F46</f>
        <v>0</v>
      </c>
      <c r="D46" s="40"/>
      <c r="E46" s="40"/>
      <c r="F46" s="40"/>
      <c r="G46" s="40"/>
      <c r="H46" s="40"/>
      <c r="I46" s="40"/>
      <c r="J46" s="40"/>
      <c r="K46" s="40"/>
      <c r="L46" s="40"/>
      <c r="M46" s="40"/>
      <c r="N46" s="40"/>
      <c r="O46" s="40"/>
      <c r="P46" s="40"/>
      <c r="Q46" s="40"/>
      <c r="R46" s="40"/>
      <c r="S46" s="40"/>
      <c r="T46" s="40"/>
      <c r="U46" s="40"/>
      <c r="V46" s="45"/>
    </row>
    <row r="47" spans="1:22" ht="30.6" customHeight="1" x14ac:dyDescent="0.3">
      <c r="A47" s="43">
        <f>'S6 Maquette'!B47</f>
        <v>0</v>
      </c>
      <c r="B47" s="43">
        <f>'S6 Maquette'!C47</f>
        <v>0</v>
      </c>
      <c r="C47" s="42">
        <f>'S6 Maquette'!F47</f>
        <v>0</v>
      </c>
      <c r="D47" s="40"/>
      <c r="E47" s="40"/>
      <c r="F47" s="40"/>
      <c r="G47" s="40"/>
      <c r="H47" s="40"/>
      <c r="I47" s="40"/>
      <c r="J47" s="40"/>
      <c r="K47" s="40"/>
      <c r="L47" s="40"/>
      <c r="M47" s="40"/>
      <c r="N47" s="40"/>
      <c r="O47" s="40"/>
      <c r="P47" s="40"/>
      <c r="Q47" s="40"/>
      <c r="R47" s="40"/>
      <c r="S47" s="40"/>
      <c r="T47" s="40"/>
      <c r="U47" s="40"/>
      <c r="V47" s="45"/>
    </row>
    <row r="48" spans="1:22" ht="30.6" customHeight="1" x14ac:dyDescent="0.3">
      <c r="A48" s="43">
        <f>'S6 Maquette'!B48</f>
        <v>0</v>
      </c>
      <c r="B48" s="43">
        <f>'S6 Maquette'!C48</f>
        <v>0</v>
      </c>
      <c r="C48" s="42">
        <f>'S6 Maquette'!F48</f>
        <v>0</v>
      </c>
      <c r="D48" s="40"/>
      <c r="E48" s="40"/>
      <c r="F48" s="40"/>
      <c r="G48" s="40"/>
      <c r="H48" s="40"/>
      <c r="I48" s="40"/>
      <c r="J48" s="40"/>
      <c r="K48" s="40"/>
      <c r="L48" s="40"/>
      <c r="M48" s="40"/>
      <c r="N48" s="40"/>
      <c r="O48" s="40"/>
      <c r="P48" s="40"/>
      <c r="Q48" s="40"/>
      <c r="R48" s="40"/>
      <c r="S48" s="40"/>
      <c r="T48" s="40"/>
      <c r="U48" s="40"/>
      <c r="V48" s="45"/>
    </row>
    <row r="49" spans="1:22" ht="30.6" customHeight="1" x14ac:dyDescent="0.3">
      <c r="A49" s="43">
        <f>'S6 Maquette'!B49</f>
        <v>0</v>
      </c>
      <c r="B49" s="43">
        <f>'S6 Maquette'!C49</f>
        <v>0</v>
      </c>
      <c r="C49" s="42">
        <f>'S6 Maquette'!F49</f>
        <v>0</v>
      </c>
      <c r="D49" s="40"/>
      <c r="E49" s="40"/>
      <c r="F49" s="40"/>
      <c r="G49" s="40"/>
      <c r="H49" s="40"/>
      <c r="I49" s="40"/>
      <c r="J49" s="40"/>
      <c r="K49" s="40"/>
      <c r="L49" s="40"/>
      <c r="M49" s="40"/>
      <c r="N49" s="40"/>
      <c r="O49" s="40"/>
      <c r="P49" s="40"/>
      <c r="Q49" s="40"/>
      <c r="R49" s="40"/>
      <c r="S49" s="40"/>
      <c r="T49" s="40"/>
      <c r="U49" s="40"/>
      <c r="V49" s="45"/>
    </row>
    <row r="50" spans="1:22" ht="30.6" customHeight="1" x14ac:dyDescent="0.3">
      <c r="A50" s="43">
        <f>'S6 Maquette'!B50</f>
        <v>0</v>
      </c>
      <c r="B50" s="43">
        <f>'S6 Maquette'!C50</f>
        <v>0</v>
      </c>
      <c r="C50" s="42">
        <f>'S6 Maquette'!F50</f>
        <v>0</v>
      </c>
      <c r="D50" s="40"/>
      <c r="E50" s="40"/>
      <c r="F50" s="40"/>
      <c r="G50" s="40"/>
      <c r="H50" s="40"/>
      <c r="I50" s="40"/>
      <c r="J50" s="40"/>
      <c r="K50" s="40"/>
      <c r="L50" s="40"/>
      <c r="M50" s="40"/>
      <c r="N50" s="40"/>
      <c r="O50" s="40"/>
      <c r="P50" s="40"/>
      <c r="Q50" s="40"/>
      <c r="R50" s="40"/>
      <c r="S50" s="40"/>
      <c r="T50" s="40"/>
      <c r="U50" s="40"/>
      <c r="V50" s="45"/>
    </row>
    <row r="51" spans="1:22" ht="30.6" customHeight="1" x14ac:dyDescent="0.3">
      <c r="A51" s="43">
        <f>'S6 Maquette'!B51</f>
        <v>0</v>
      </c>
      <c r="B51" s="43">
        <f>'S6 Maquette'!C51</f>
        <v>0</v>
      </c>
      <c r="C51" s="42">
        <f>'S6 Maquette'!F51</f>
        <v>0</v>
      </c>
      <c r="D51" s="40"/>
      <c r="E51" s="40"/>
      <c r="F51" s="40"/>
      <c r="G51" s="40"/>
      <c r="H51" s="40"/>
      <c r="I51" s="40"/>
      <c r="J51" s="40"/>
      <c r="K51" s="40"/>
      <c r="L51" s="40"/>
      <c r="M51" s="40"/>
      <c r="N51" s="40"/>
      <c r="O51" s="40"/>
      <c r="P51" s="40"/>
      <c r="Q51" s="40"/>
      <c r="R51" s="40"/>
      <c r="S51" s="40"/>
      <c r="T51" s="40"/>
      <c r="U51" s="40"/>
      <c r="V51" s="45"/>
    </row>
    <row r="52" spans="1:22" ht="30.6" customHeight="1" x14ac:dyDescent="0.3">
      <c r="A52" s="43">
        <f>'S6 Maquette'!B52</f>
        <v>0</v>
      </c>
      <c r="B52" s="43">
        <f>'S6 Maquette'!C52</f>
        <v>0</v>
      </c>
      <c r="C52" s="42">
        <f>'S6 Maquette'!F52</f>
        <v>0</v>
      </c>
      <c r="D52" s="40"/>
      <c r="E52" s="40"/>
      <c r="F52" s="40"/>
      <c r="G52" s="40"/>
      <c r="H52" s="40"/>
      <c r="I52" s="40"/>
      <c r="J52" s="40"/>
      <c r="K52" s="40"/>
      <c r="L52" s="40"/>
      <c r="M52" s="40"/>
      <c r="N52" s="40"/>
      <c r="O52" s="40"/>
      <c r="P52" s="40"/>
      <c r="Q52" s="40"/>
      <c r="R52" s="40"/>
      <c r="S52" s="40"/>
      <c r="T52" s="40"/>
      <c r="U52" s="40"/>
      <c r="V52" s="45"/>
    </row>
    <row r="53" spans="1:22" ht="30.6" customHeight="1" x14ac:dyDescent="0.3">
      <c r="A53" s="43">
        <f>'S6 Maquette'!B53</f>
        <v>0</v>
      </c>
      <c r="B53" s="43">
        <f>'S6 Maquette'!C53</f>
        <v>0</v>
      </c>
      <c r="C53" s="42">
        <f>'S6 Maquette'!F53</f>
        <v>0</v>
      </c>
      <c r="D53" s="40"/>
      <c r="E53" s="40"/>
      <c r="F53" s="40"/>
      <c r="G53" s="40"/>
      <c r="H53" s="40"/>
      <c r="I53" s="40"/>
      <c r="J53" s="40"/>
      <c r="K53" s="40"/>
      <c r="L53" s="40"/>
      <c r="M53" s="40"/>
      <c r="N53" s="40"/>
      <c r="O53" s="40"/>
      <c r="P53" s="40"/>
      <c r="Q53" s="40"/>
      <c r="R53" s="40"/>
      <c r="S53" s="40"/>
      <c r="T53" s="40"/>
      <c r="U53" s="40"/>
      <c r="V53" s="45"/>
    </row>
    <row r="54" spans="1:22" ht="30.6" customHeight="1" x14ac:dyDescent="0.3">
      <c r="A54" s="43">
        <f>'S6 Maquette'!B54</f>
        <v>0</v>
      </c>
      <c r="B54" s="43">
        <f>'S6 Maquette'!C54</f>
        <v>0</v>
      </c>
      <c r="C54" s="42">
        <f>'S6 Maquette'!F54</f>
        <v>0</v>
      </c>
      <c r="D54" s="40"/>
      <c r="E54" s="40"/>
      <c r="F54" s="40"/>
      <c r="G54" s="40"/>
      <c r="H54" s="40"/>
      <c r="I54" s="40"/>
      <c r="J54" s="40"/>
      <c r="K54" s="40"/>
      <c r="L54" s="40"/>
      <c r="M54" s="40"/>
      <c r="N54" s="40"/>
      <c r="O54" s="40"/>
      <c r="P54" s="40"/>
      <c r="Q54" s="40"/>
      <c r="R54" s="40"/>
      <c r="S54" s="40"/>
      <c r="T54" s="40"/>
      <c r="U54" s="40"/>
      <c r="V54" s="45"/>
    </row>
    <row r="55" spans="1:22" ht="30.6" customHeight="1" x14ac:dyDescent="0.3">
      <c r="A55" s="43">
        <f>'S6 Maquette'!B55</f>
        <v>0</v>
      </c>
      <c r="B55" s="43">
        <f>'S6 Maquette'!C55</f>
        <v>0</v>
      </c>
      <c r="C55" s="42">
        <f>'S6 Maquette'!F55</f>
        <v>0</v>
      </c>
      <c r="D55" s="40"/>
      <c r="E55" s="40"/>
      <c r="F55" s="40"/>
      <c r="G55" s="40"/>
      <c r="H55" s="40"/>
      <c r="I55" s="40"/>
      <c r="J55" s="40"/>
      <c r="K55" s="40"/>
      <c r="L55" s="40"/>
      <c r="M55" s="40"/>
      <c r="N55" s="40"/>
      <c r="O55" s="40"/>
      <c r="P55" s="40"/>
      <c r="Q55" s="40"/>
      <c r="R55" s="40"/>
      <c r="S55" s="40"/>
      <c r="T55" s="40"/>
      <c r="U55" s="40"/>
      <c r="V55" s="45"/>
    </row>
    <row r="56" spans="1:22" ht="30.6" customHeight="1" x14ac:dyDescent="0.3">
      <c r="A56" s="43">
        <f>'S6 Maquette'!B56</f>
        <v>0</v>
      </c>
      <c r="B56" s="43">
        <f>'S6 Maquette'!C56</f>
        <v>0</v>
      </c>
      <c r="C56" s="42">
        <f>'S6 Maquette'!F56</f>
        <v>0</v>
      </c>
      <c r="D56" s="40"/>
      <c r="E56" s="40"/>
      <c r="F56" s="40"/>
      <c r="G56" s="40"/>
      <c r="H56" s="40"/>
      <c r="I56" s="40"/>
      <c r="J56" s="40"/>
      <c r="K56" s="40"/>
      <c r="L56" s="40"/>
      <c r="M56" s="40"/>
      <c r="N56" s="40"/>
      <c r="O56" s="40"/>
      <c r="P56" s="40"/>
      <c r="Q56" s="40"/>
      <c r="R56" s="40"/>
      <c r="S56" s="40"/>
      <c r="T56" s="40"/>
      <c r="U56" s="40"/>
      <c r="V56" s="45"/>
    </row>
    <row r="57" spans="1:22" ht="30.6" customHeight="1" x14ac:dyDescent="0.3">
      <c r="A57" s="43">
        <f>'S6 Maquette'!B57</f>
        <v>0</v>
      </c>
      <c r="B57" s="43">
        <f>'S6 Maquette'!C57</f>
        <v>0</v>
      </c>
      <c r="C57" s="42">
        <f>'S6 Maquette'!F57</f>
        <v>0</v>
      </c>
      <c r="D57" s="40"/>
      <c r="E57" s="40"/>
      <c r="F57" s="40"/>
      <c r="G57" s="40"/>
      <c r="H57" s="40"/>
      <c r="I57" s="40"/>
      <c r="J57" s="40"/>
      <c r="K57" s="40"/>
      <c r="L57" s="40"/>
      <c r="M57" s="40"/>
      <c r="N57" s="40"/>
      <c r="O57" s="40"/>
      <c r="P57" s="40"/>
      <c r="Q57" s="40"/>
      <c r="R57" s="40"/>
      <c r="S57" s="40"/>
      <c r="T57" s="40"/>
      <c r="U57" s="40"/>
      <c r="V57" s="45"/>
    </row>
    <row r="58" spans="1:22" ht="30.6" customHeight="1" x14ac:dyDescent="0.3">
      <c r="A58" s="43">
        <f>'S6 Maquette'!B58</f>
        <v>0</v>
      </c>
      <c r="B58" s="43">
        <f>'S6 Maquette'!C58</f>
        <v>0</v>
      </c>
      <c r="C58" s="42">
        <f>'S6 Maquette'!F58</f>
        <v>0</v>
      </c>
      <c r="D58" s="40"/>
      <c r="E58" s="40"/>
      <c r="F58" s="40"/>
      <c r="G58" s="40"/>
      <c r="H58" s="40"/>
      <c r="I58" s="40"/>
      <c r="J58" s="40"/>
      <c r="K58" s="40"/>
      <c r="L58" s="40"/>
      <c r="M58" s="40"/>
      <c r="N58" s="40"/>
      <c r="O58" s="40"/>
      <c r="P58" s="40"/>
      <c r="Q58" s="40"/>
      <c r="R58" s="40"/>
      <c r="S58" s="40"/>
      <c r="T58" s="40"/>
      <c r="U58" s="40"/>
      <c r="V58" s="45"/>
    </row>
    <row r="59" spans="1:22" ht="30.6" customHeight="1" x14ac:dyDescent="0.3">
      <c r="A59" s="43">
        <f>'S6 Maquette'!B59</f>
        <v>0</v>
      </c>
      <c r="B59" s="43">
        <f>'S6 Maquette'!C59</f>
        <v>0</v>
      </c>
      <c r="C59" s="42">
        <f>'S6 Maquette'!F59</f>
        <v>0</v>
      </c>
      <c r="D59" s="40"/>
      <c r="E59" s="40"/>
      <c r="F59" s="40"/>
      <c r="G59" s="40"/>
      <c r="H59" s="40"/>
      <c r="I59" s="40"/>
      <c r="J59" s="40"/>
      <c r="K59" s="40"/>
      <c r="L59" s="40"/>
      <c r="M59" s="40"/>
      <c r="N59" s="40"/>
      <c r="O59" s="40"/>
      <c r="P59" s="40"/>
      <c r="Q59" s="40"/>
      <c r="R59" s="40"/>
      <c r="S59" s="40"/>
      <c r="T59" s="40"/>
      <c r="U59" s="40"/>
      <c r="V59" s="45"/>
    </row>
    <row r="60" spans="1:22" ht="30.6" customHeight="1" x14ac:dyDescent="0.3">
      <c r="A60" s="43">
        <f>'S6 Maquette'!B60</f>
        <v>0</v>
      </c>
      <c r="B60" s="43">
        <f>'S6 Maquette'!C60</f>
        <v>0</v>
      </c>
      <c r="C60" s="42">
        <f>'S6 Maquette'!F60</f>
        <v>0</v>
      </c>
      <c r="D60" s="40"/>
      <c r="E60" s="40"/>
      <c r="F60" s="40"/>
      <c r="G60" s="40"/>
      <c r="H60" s="40"/>
      <c r="I60" s="40"/>
      <c r="J60" s="40"/>
      <c r="K60" s="40"/>
      <c r="L60" s="40"/>
      <c r="M60" s="40"/>
      <c r="N60" s="40"/>
      <c r="O60" s="40"/>
      <c r="P60" s="40"/>
      <c r="Q60" s="40"/>
      <c r="R60" s="40"/>
      <c r="S60" s="40"/>
      <c r="T60" s="40"/>
      <c r="U60" s="40"/>
      <c r="V60" s="45"/>
    </row>
    <row r="61" spans="1:22" ht="30.6" customHeight="1" x14ac:dyDescent="0.3">
      <c r="A61" s="43">
        <f>'S6 Maquette'!B61</f>
        <v>0</v>
      </c>
      <c r="B61" s="43">
        <f>'S6 Maquette'!C61</f>
        <v>0</v>
      </c>
      <c r="C61" s="42">
        <f>'S6 Maquette'!F61</f>
        <v>0</v>
      </c>
      <c r="D61" s="40"/>
      <c r="E61" s="40"/>
      <c r="F61" s="40"/>
      <c r="G61" s="40"/>
      <c r="H61" s="40"/>
      <c r="I61" s="40"/>
      <c r="J61" s="40"/>
      <c r="K61" s="40"/>
      <c r="L61" s="40"/>
      <c r="M61" s="40"/>
      <c r="N61" s="40"/>
      <c r="O61" s="40"/>
      <c r="P61" s="40"/>
      <c r="Q61" s="40"/>
      <c r="R61" s="40"/>
      <c r="S61" s="40"/>
      <c r="T61" s="40"/>
      <c r="U61" s="40"/>
      <c r="V61" s="45"/>
    </row>
    <row r="62" spans="1:22" ht="30.6" customHeight="1" x14ac:dyDescent="0.3">
      <c r="A62" s="43">
        <f>'S6 Maquette'!B62</f>
        <v>0</v>
      </c>
      <c r="B62" s="43">
        <f>'S6 Maquette'!C62</f>
        <v>0</v>
      </c>
      <c r="C62" s="42">
        <f>'S6 Maquette'!F62</f>
        <v>0</v>
      </c>
      <c r="D62" s="40"/>
      <c r="E62" s="40"/>
      <c r="F62" s="40"/>
      <c r="G62" s="40"/>
      <c r="H62" s="40"/>
      <c r="I62" s="40"/>
      <c r="J62" s="40"/>
      <c r="K62" s="40"/>
      <c r="L62" s="40"/>
      <c r="M62" s="40"/>
      <c r="N62" s="40"/>
      <c r="O62" s="40"/>
      <c r="P62" s="40"/>
      <c r="Q62" s="40"/>
      <c r="R62" s="40"/>
      <c r="S62" s="40"/>
      <c r="T62" s="40"/>
      <c r="U62" s="40"/>
      <c r="V62" s="45"/>
    </row>
    <row r="63" spans="1:22" ht="30.6" customHeight="1" x14ac:dyDescent="0.3">
      <c r="A63" s="43">
        <f>'S6 Maquette'!B63</f>
        <v>0</v>
      </c>
      <c r="B63" s="43">
        <f>'S6 Maquette'!C63</f>
        <v>0</v>
      </c>
      <c r="C63" s="42">
        <f>'S6 Maquette'!F63</f>
        <v>0</v>
      </c>
      <c r="D63" s="40"/>
      <c r="E63" s="40"/>
      <c r="F63" s="40"/>
      <c r="G63" s="40"/>
      <c r="H63" s="40"/>
      <c r="I63" s="40"/>
      <c r="J63" s="40"/>
      <c r="K63" s="40"/>
      <c r="L63" s="40"/>
      <c r="M63" s="40"/>
      <c r="N63" s="40"/>
      <c r="O63" s="40"/>
      <c r="P63" s="40"/>
      <c r="Q63" s="40"/>
      <c r="R63" s="40"/>
      <c r="S63" s="40"/>
      <c r="T63" s="40"/>
      <c r="U63" s="40"/>
      <c r="V63" s="45"/>
    </row>
    <row r="64" spans="1:22" ht="30.6" customHeight="1" x14ac:dyDescent="0.3">
      <c r="A64" s="43">
        <f>'S6 Maquette'!B64</f>
        <v>0</v>
      </c>
      <c r="B64" s="43">
        <f>'S6 Maquette'!C64</f>
        <v>0</v>
      </c>
      <c r="C64" s="42">
        <f>'S6 Maquette'!F64</f>
        <v>0</v>
      </c>
      <c r="D64" s="40"/>
      <c r="E64" s="40"/>
      <c r="F64" s="40"/>
      <c r="G64" s="40"/>
      <c r="H64" s="40"/>
      <c r="I64" s="40"/>
      <c r="J64" s="40"/>
      <c r="K64" s="40"/>
      <c r="L64" s="40"/>
      <c r="M64" s="40"/>
      <c r="N64" s="40"/>
      <c r="O64" s="40"/>
      <c r="P64" s="40"/>
      <c r="Q64" s="40"/>
      <c r="R64" s="40"/>
      <c r="S64" s="40"/>
      <c r="T64" s="40"/>
      <c r="U64" s="40"/>
      <c r="V64" s="45"/>
    </row>
    <row r="65" spans="1:22" ht="30.6" customHeight="1" x14ac:dyDescent="0.3">
      <c r="A65" s="43">
        <f>'S6 Maquette'!B65</f>
        <v>0</v>
      </c>
      <c r="B65" s="43">
        <f>'S6 Maquette'!C65</f>
        <v>0</v>
      </c>
      <c r="C65" s="42">
        <f>'S6 Maquette'!F65</f>
        <v>0</v>
      </c>
      <c r="D65" s="40"/>
      <c r="E65" s="40"/>
      <c r="F65" s="40"/>
      <c r="G65" s="40"/>
      <c r="H65" s="40"/>
      <c r="I65" s="40"/>
      <c r="J65" s="40"/>
      <c r="K65" s="40"/>
      <c r="L65" s="40"/>
      <c r="M65" s="40"/>
      <c r="N65" s="40"/>
      <c r="O65" s="40"/>
      <c r="P65" s="40"/>
      <c r="Q65" s="40"/>
      <c r="R65" s="40"/>
      <c r="S65" s="40"/>
      <c r="T65" s="40"/>
      <c r="U65" s="40"/>
      <c r="V65" s="45"/>
    </row>
    <row r="66" spans="1:22" ht="30.6" customHeight="1" x14ac:dyDescent="0.3">
      <c r="A66" s="43">
        <f>'S6 Maquette'!B66</f>
        <v>0</v>
      </c>
      <c r="B66" s="43">
        <f>'S6 Maquette'!C66</f>
        <v>0</v>
      </c>
      <c r="C66" s="42">
        <f>'S6 Maquette'!F66</f>
        <v>0</v>
      </c>
      <c r="D66" s="40"/>
      <c r="E66" s="40"/>
      <c r="F66" s="40"/>
      <c r="G66" s="40"/>
      <c r="H66" s="40"/>
      <c r="I66" s="40"/>
      <c r="J66" s="40"/>
      <c r="K66" s="40"/>
      <c r="L66" s="40"/>
      <c r="M66" s="40"/>
      <c r="N66" s="40"/>
      <c r="O66" s="40"/>
      <c r="P66" s="40"/>
      <c r="Q66" s="40"/>
      <c r="R66" s="40"/>
      <c r="S66" s="40"/>
      <c r="T66" s="40"/>
      <c r="U66" s="40"/>
      <c r="V66" s="45"/>
    </row>
    <row r="67" spans="1:22" ht="30.6" customHeight="1" x14ac:dyDescent="0.3">
      <c r="A67" s="43">
        <f>'S6 Maquette'!B67</f>
        <v>0</v>
      </c>
      <c r="B67" s="43">
        <f>'S6 Maquette'!C67</f>
        <v>0</v>
      </c>
      <c r="C67" s="42">
        <f>'S6 Maquette'!F67</f>
        <v>0</v>
      </c>
      <c r="D67" s="40"/>
      <c r="E67" s="40"/>
      <c r="F67" s="40"/>
      <c r="G67" s="40"/>
      <c r="H67" s="40"/>
      <c r="I67" s="40"/>
      <c r="J67" s="40"/>
      <c r="K67" s="40"/>
      <c r="L67" s="40"/>
      <c r="M67" s="40"/>
      <c r="N67" s="40"/>
      <c r="O67" s="40"/>
      <c r="P67" s="40"/>
      <c r="Q67" s="40"/>
      <c r="R67" s="40"/>
      <c r="S67" s="40"/>
      <c r="T67" s="40"/>
      <c r="U67" s="40"/>
      <c r="V67" s="45"/>
    </row>
    <row r="68" spans="1:22" ht="30.6" customHeight="1" x14ac:dyDescent="0.3">
      <c r="A68" s="43">
        <f>'S6 Maquette'!B68</f>
        <v>0</v>
      </c>
      <c r="B68" s="43">
        <f>'S6 Maquette'!C68</f>
        <v>0</v>
      </c>
      <c r="C68" s="42">
        <f>'S6 Maquette'!F68</f>
        <v>0</v>
      </c>
      <c r="D68" s="40"/>
      <c r="E68" s="40"/>
      <c r="F68" s="40"/>
      <c r="G68" s="40"/>
      <c r="H68" s="40"/>
      <c r="I68" s="40"/>
      <c r="J68" s="40"/>
      <c r="K68" s="40"/>
      <c r="L68" s="40"/>
      <c r="M68" s="40"/>
      <c r="N68" s="40"/>
      <c r="O68" s="40"/>
      <c r="P68" s="40"/>
      <c r="Q68" s="40"/>
      <c r="R68" s="40"/>
      <c r="S68" s="40"/>
      <c r="T68" s="40"/>
      <c r="U68" s="40"/>
      <c r="V68" s="45"/>
    </row>
    <row r="69" spans="1:22" ht="30.6" customHeight="1" x14ac:dyDescent="0.3">
      <c r="A69" s="43">
        <f>'S6 Maquette'!B69</f>
        <v>0</v>
      </c>
      <c r="B69" s="43">
        <f>'S6 Maquette'!C69</f>
        <v>0</v>
      </c>
      <c r="C69" s="42">
        <f>'S6 Maquette'!F69</f>
        <v>0</v>
      </c>
      <c r="D69" s="40"/>
      <c r="E69" s="40"/>
      <c r="F69" s="40"/>
      <c r="G69" s="40"/>
      <c r="H69" s="40"/>
      <c r="I69" s="40"/>
      <c r="J69" s="40"/>
      <c r="K69" s="40"/>
      <c r="L69" s="40"/>
      <c r="M69" s="40"/>
      <c r="N69" s="40"/>
      <c r="O69" s="40"/>
      <c r="P69" s="40"/>
      <c r="Q69" s="40"/>
      <c r="R69" s="40"/>
      <c r="S69" s="40"/>
      <c r="T69" s="40"/>
      <c r="U69" s="40"/>
      <c r="V69" s="45"/>
    </row>
    <row r="70" spans="1:22" ht="30.6" customHeight="1" x14ac:dyDescent="0.3">
      <c r="A70" s="43">
        <f>'S6 Maquette'!B70</f>
        <v>0</v>
      </c>
      <c r="B70" s="43">
        <f>'S6 Maquette'!C70</f>
        <v>0</v>
      </c>
      <c r="C70" s="42">
        <f>'S6 Maquette'!F70</f>
        <v>0</v>
      </c>
      <c r="D70" s="40"/>
      <c r="E70" s="40"/>
      <c r="F70" s="40"/>
      <c r="G70" s="40"/>
      <c r="H70" s="40"/>
      <c r="I70" s="40"/>
      <c r="J70" s="40"/>
      <c r="K70" s="40"/>
      <c r="L70" s="40"/>
      <c r="M70" s="40"/>
      <c r="N70" s="40"/>
      <c r="O70" s="40"/>
      <c r="P70" s="40"/>
      <c r="Q70" s="40"/>
      <c r="R70" s="40"/>
      <c r="S70" s="40"/>
      <c r="T70" s="40"/>
      <c r="U70" s="40"/>
      <c r="V70" s="45"/>
    </row>
    <row r="71" spans="1:22" ht="30.6" customHeight="1" x14ac:dyDescent="0.3">
      <c r="A71" s="43">
        <f>'S6 Maquette'!B71</f>
        <v>0</v>
      </c>
      <c r="B71" s="43">
        <f>'S6 Maquette'!C71</f>
        <v>0</v>
      </c>
      <c r="C71" s="42">
        <f>'S6 Maquette'!F71</f>
        <v>0</v>
      </c>
      <c r="D71" s="40"/>
      <c r="E71" s="40"/>
      <c r="F71" s="40"/>
      <c r="G71" s="40"/>
      <c r="H71" s="40"/>
      <c r="I71" s="40"/>
      <c r="J71" s="40"/>
      <c r="K71" s="40"/>
      <c r="L71" s="40"/>
      <c r="M71" s="40"/>
      <c r="N71" s="40"/>
      <c r="O71" s="40"/>
      <c r="P71" s="40"/>
      <c r="Q71" s="40"/>
      <c r="R71" s="40"/>
      <c r="S71" s="40"/>
      <c r="T71" s="40"/>
      <c r="U71" s="40"/>
      <c r="V71" s="45"/>
    </row>
    <row r="72" spans="1:22" ht="30.6" customHeight="1" x14ac:dyDescent="0.3">
      <c r="A72" s="43">
        <f>'S6 Maquette'!B72</f>
        <v>0</v>
      </c>
      <c r="B72" s="43">
        <f>'S6 Maquette'!C72</f>
        <v>0</v>
      </c>
      <c r="C72" s="42">
        <f>'S6 Maquette'!F72</f>
        <v>0</v>
      </c>
      <c r="D72" s="40"/>
      <c r="E72" s="40"/>
      <c r="F72" s="40"/>
      <c r="G72" s="40"/>
      <c r="H72" s="40"/>
      <c r="I72" s="40"/>
      <c r="J72" s="40"/>
      <c r="K72" s="40"/>
      <c r="L72" s="40"/>
      <c r="M72" s="40"/>
      <c r="N72" s="40"/>
      <c r="O72" s="40"/>
      <c r="P72" s="40"/>
      <c r="Q72" s="40"/>
      <c r="R72" s="40"/>
      <c r="S72" s="40"/>
      <c r="T72" s="40"/>
      <c r="U72" s="40"/>
      <c r="V72" s="45"/>
    </row>
    <row r="73" spans="1:22" ht="30.6" customHeight="1" x14ac:dyDescent="0.3">
      <c r="A73" s="43">
        <f>'S6 Maquette'!B73</f>
        <v>0</v>
      </c>
      <c r="B73" s="43">
        <f>'S6 Maquette'!C73</f>
        <v>0</v>
      </c>
      <c r="C73" s="42">
        <f>'S6 Maquette'!F73</f>
        <v>0</v>
      </c>
      <c r="D73" s="40"/>
      <c r="E73" s="40"/>
      <c r="F73" s="40"/>
      <c r="G73" s="40"/>
      <c r="H73" s="40"/>
      <c r="I73" s="40"/>
      <c r="J73" s="40"/>
      <c r="K73" s="40"/>
      <c r="L73" s="40"/>
      <c r="M73" s="40"/>
      <c r="N73" s="40"/>
      <c r="O73" s="40"/>
      <c r="P73" s="40"/>
      <c r="Q73" s="40"/>
      <c r="R73" s="40"/>
      <c r="S73" s="40"/>
      <c r="T73" s="40"/>
      <c r="U73" s="40"/>
      <c r="V73" s="45"/>
    </row>
    <row r="74" spans="1:22" ht="30.6" customHeight="1" x14ac:dyDescent="0.3">
      <c r="A74" s="43">
        <f>'S6 Maquette'!B74</f>
        <v>0</v>
      </c>
      <c r="B74" s="43">
        <f>'S6 Maquette'!C74</f>
        <v>0</v>
      </c>
      <c r="C74" s="42">
        <f>'S6 Maquette'!F74</f>
        <v>0</v>
      </c>
      <c r="D74" s="40"/>
      <c r="E74" s="40"/>
      <c r="F74" s="40"/>
      <c r="G74" s="40"/>
      <c r="H74" s="40"/>
      <c r="I74" s="40"/>
      <c r="J74" s="40"/>
      <c r="K74" s="40"/>
      <c r="L74" s="40"/>
      <c r="M74" s="40"/>
      <c r="N74" s="40"/>
      <c r="O74" s="40"/>
      <c r="P74" s="40"/>
      <c r="Q74" s="40"/>
      <c r="R74" s="40"/>
      <c r="S74" s="40"/>
      <c r="T74" s="40"/>
      <c r="U74" s="40"/>
      <c r="V74" s="45"/>
    </row>
    <row r="75" spans="1:22" ht="30.6" customHeight="1" x14ac:dyDescent="0.3">
      <c r="A75" s="43">
        <f>'S6 Maquette'!B75</f>
        <v>0</v>
      </c>
      <c r="B75" s="43">
        <f>'S6 Maquette'!C75</f>
        <v>0</v>
      </c>
      <c r="C75" s="42">
        <f>'S6 Maquette'!F75</f>
        <v>0</v>
      </c>
      <c r="D75" s="40"/>
      <c r="E75" s="40"/>
      <c r="F75" s="40"/>
      <c r="G75" s="40"/>
      <c r="H75" s="40"/>
      <c r="I75" s="40"/>
      <c r="J75" s="40"/>
      <c r="K75" s="40"/>
      <c r="L75" s="40"/>
      <c r="M75" s="40"/>
      <c r="N75" s="40"/>
      <c r="O75" s="40"/>
      <c r="P75" s="40"/>
      <c r="Q75" s="40"/>
      <c r="R75" s="40"/>
      <c r="S75" s="40"/>
      <c r="T75" s="40"/>
      <c r="U75" s="40"/>
      <c r="V75" s="45"/>
    </row>
    <row r="76" spans="1:22" ht="30.6" customHeight="1" x14ac:dyDescent="0.3">
      <c r="A76" s="43">
        <f>'S6 Maquette'!B76</f>
        <v>0</v>
      </c>
      <c r="B76" s="43">
        <f>'S6 Maquette'!C76</f>
        <v>0</v>
      </c>
      <c r="C76" s="42">
        <f>'S6 Maquette'!F76</f>
        <v>0</v>
      </c>
      <c r="D76" s="40"/>
      <c r="E76" s="40"/>
      <c r="F76" s="40"/>
      <c r="G76" s="40"/>
      <c r="H76" s="40"/>
      <c r="I76" s="40"/>
      <c r="J76" s="40"/>
      <c r="K76" s="40"/>
      <c r="L76" s="40"/>
      <c r="M76" s="40"/>
      <c r="N76" s="40"/>
      <c r="O76" s="40"/>
      <c r="P76" s="40"/>
      <c r="Q76" s="40"/>
      <c r="R76" s="40"/>
      <c r="S76" s="40"/>
      <c r="T76" s="40"/>
      <c r="U76" s="40"/>
      <c r="V76" s="45"/>
    </row>
    <row r="77" spans="1:22" ht="30.6" customHeight="1" x14ac:dyDescent="0.3">
      <c r="A77" s="43">
        <f>'S6 Maquette'!B77</f>
        <v>0</v>
      </c>
      <c r="B77" s="43">
        <f>'S6 Maquette'!C77</f>
        <v>0</v>
      </c>
      <c r="C77" s="42">
        <f>'S6 Maquette'!F77</f>
        <v>0</v>
      </c>
      <c r="D77" s="40"/>
      <c r="E77" s="40"/>
      <c r="F77" s="40"/>
      <c r="G77" s="40"/>
      <c r="H77" s="40"/>
      <c r="I77" s="40"/>
      <c r="J77" s="40"/>
      <c r="K77" s="40"/>
      <c r="L77" s="40"/>
      <c r="M77" s="40"/>
      <c r="N77" s="40"/>
      <c r="O77" s="40"/>
      <c r="P77" s="40"/>
      <c r="Q77" s="40"/>
      <c r="R77" s="40"/>
      <c r="S77" s="40"/>
      <c r="T77" s="40"/>
      <c r="U77" s="40"/>
      <c r="V77" s="45"/>
    </row>
    <row r="78" spans="1:22" ht="30.6" customHeight="1" x14ac:dyDescent="0.3">
      <c r="A78" s="43">
        <f>'S6 Maquette'!B78</f>
        <v>0</v>
      </c>
      <c r="B78" s="43">
        <f>'S6 Maquette'!C78</f>
        <v>0</v>
      </c>
      <c r="C78" s="42">
        <f>'S6 Maquette'!F78</f>
        <v>0</v>
      </c>
      <c r="D78" s="40"/>
      <c r="E78" s="40"/>
      <c r="F78" s="40"/>
      <c r="G78" s="40"/>
      <c r="H78" s="40"/>
      <c r="I78" s="40"/>
      <c r="J78" s="40"/>
      <c r="K78" s="40"/>
      <c r="L78" s="40"/>
      <c r="M78" s="40"/>
      <c r="N78" s="40"/>
      <c r="O78" s="40"/>
      <c r="P78" s="40"/>
      <c r="Q78" s="40"/>
      <c r="R78" s="40"/>
      <c r="S78" s="40"/>
      <c r="T78" s="40"/>
      <c r="U78" s="40"/>
      <c r="V78" s="45"/>
    </row>
    <row r="79" spans="1:22" ht="30.6" customHeight="1" x14ac:dyDescent="0.3">
      <c r="A79" s="43">
        <f>'S6 Maquette'!B79</f>
        <v>0</v>
      </c>
      <c r="B79" s="43">
        <f>'S6 Maquette'!C79</f>
        <v>0</v>
      </c>
      <c r="C79" s="42">
        <f>'S6 Maquette'!F79</f>
        <v>0</v>
      </c>
      <c r="D79" s="40"/>
      <c r="E79" s="40"/>
      <c r="F79" s="40"/>
      <c r="G79" s="40"/>
      <c r="H79" s="40"/>
      <c r="I79" s="40"/>
      <c r="J79" s="40"/>
      <c r="K79" s="40"/>
      <c r="L79" s="40"/>
      <c r="M79" s="40"/>
      <c r="N79" s="40"/>
      <c r="O79" s="40"/>
      <c r="P79" s="40"/>
      <c r="Q79" s="40"/>
      <c r="R79" s="40"/>
      <c r="S79" s="40"/>
      <c r="T79" s="40"/>
      <c r="U79" s="40"/>
      <c r="V79" s="45"/>
    </row>
    <row r="80" spans="1:22" ht="30.6" customHeight="1" x14ac:dyDescent="0.3">
      <c r="A80" s="43">
        <f>'S6 Maquette'!B80</f>
        <v>0</v>
      </c>
      <c r="B80" s="43">
        <f>'S6 Maquette'!C80</f>
        <v>0</v>
      </c>
      <c r="C80" s="42">
        <f>'S6 Maquette'!F80</f>
        <v>0</v>
      </c>
      <c r="D80" s="40"/>
      <c r="E80" s="40"/>
      <c r="F80" s="40"/>
      <c r="G80" s="40"/>
      <c r="H80" s="40"/>
      <c r="I80" s="40"/>
      <c r="J80" s="40"/>
      <c r="K80" s="40"/>
      <c r="L80" s="40"/>
      <c r="M80" s="40"/>
      <c r="N80" s="40"/>
      <c r="O80" s="40"/>
      <c r="P80" s="40"/>
      <c r="Q80" s="40"/>
      <c r="R80" s="40"/>
      <c r="S80" s="40"/>
      <c r="T80" s="40"/>
      <c r="U80" s="40"/>
      <c r="V80" s="45"/>
    </row>
    <row r="81" spans="1:22" ht="30.6" customHeight="1" x14ac:dyDescent="0.3">
      <c r="A81" s="43">
        <f>'S6 Maquette'!B81</f>
        <v>0</v>
      </c>
      <c r="B81" s="43">
        <f>'S6 Maquette'!C81</f>
        <v>0</v>
      </c>
      <c r="C81" s="42">
        <f>'S6 Maquette'!F81</f>
        <v>0</v>
      </c>
      <c r="D81" s="40"/>
      <c r="E81" s="40"/>
      <c r="F81" s="40"/>
      <c r="G81" s="40"/>
      <c r="H81" s="40"/>
      <c r="I81" s="40"/>
      <c r="J81" s="40"/>
      <c r="K81" s="40"/>
      <c r="L81" s="40"/>
      <c r="M81" s="40"/>
      <c r="N81" s="40"/>
      <c r="O81" s="40"/>
      <c r="P81" s="40"/>
      <c r="Q81" s="40"/>
      <c r="R81" s="40"/>
      <c r="S81" s="40"/>
      <c r="T81" s="40"/>
      <c r="U81" s="40"/>
      <c r="V81" s="45"/>
    </row>
    <row r="82" spans="1:22" ht="30.6" customHeight="1" x14ac:dyDescent="0.3">
      <c r="A82" s="43">
        <f>'S6 Maquette'!B82</f>
        <v>0</v>
      </c>
      <c r="B82" s="43">
        <f>'S6 Maquette'!C82</f>
        <v>0</v>
      </c>
      <c r="C82" s="42">
        <f>'S6 Maquette'!F82</f>
        <v>0</v>
      </c>
      <c r="D82" s="40"/>
      <c r="E82" s="40"/>
      <c r="F82" s="40"/>
      <c r="G82" s="40"/>
      <c r="H82" s="40"/>
      <c r="I82" s="40"/>
      <c r="J82" s="40"/>
      <c r="K82" s="40"/>
      <c r="L82" s="40"/>
      <c r="M82" s="40"/>
      <c r="N82" s="40"/>
      <c r="O82" s="40"/>
      <c r="P82" s="40"/>
      <c r="Q82" s="40"/>
      <c r="R82" s="40"/>
      <c r="S82" s="40"/>
      <c r="T82" s="40"/>
      <c r="U82" s="40"/>
      <c r="V82" s="45"/>
    </row>
    <row r="83" spans="1:22" ht="30.6" customHeight="1" x14ac:dyDescent="0.3">
      <c r="A83" s="43">
        <f>'S6 Maquette'!B83</f>
        <v>0</v>
      </c>
      <c r="B83" s="43">
        <f>'S6 Maquette'!C83</f>
        <v>0</v>
      </c>
      <c r="C83" s="42">
        <f>'S6 Maquette'!F83</f>
        <v>0</v>
      </c>
      <c r="D83" s="40"/>
      <c r="E83" s="40"/>
      <c r="F83" s="40"/>
      <c r="G83" s="40"/>
      <c r="H83" s="40"/>
      <c r="I83" s="40"/>
      <c r="J83" s="40"/>
      <c r="K83" s="40"/>
      <c r="L83" s="40"/>
      <c r="M83" s="40"/>
      <c r="N83" s="40"/>
      <c r="O83" s="40"/>
      <c r="P83" s="40"/>
      <c r="Q83" s="40"/>
      <c r="R83" s="40"/>
      <c r="S83" s="40"/>
      <c r="T83" s="40"/>
      <c r="U83" s="40"/>
      <c r="V83" s="45"/>
    </row>
    <row r="84" spans="1:22" ht="30.6" customHeight="1" x14ac:dyDescent="0.3">
      <c r="A84" s="43">
        <f>'S6 Maquette'!B84</f>
        <v>0</v>
      </c>
      <c r="B84" s="43">
        <f>'S6 Maquette'!C84</f>
        <v>0</v>
      </c>
      <c r="C84" s="42">
        <f>'S6 Maquette'!F84</f>
        <v>0</v>
      </c>
      <c r="D84" s="40"/>
      <c r="E84" s="40"/>
      <c r="F84" s="40"/>
      <c r="G84" s="40"/>
      <c r="H84" s="40"/>
      <c r="I84" s="40"/>
      <c r="J84" s="40"/>
      <c r="K84" s="40"/>
      <c r="L84" s="40"/>
      <c r="M84" s="40"/>
      <c r="N84" s="40"/>
      <c r="O84" s="40"/>
      <c r="P84" s="40"/>
      <c r="Q84" s="40"/>
      <c r="R84" s="40"/>
      <c r="S84" s="40"/>
      <c r="T84" s="40"/>
      <c r="U84" s="40"/>
      <c r="V84" s="45"/>
    </row>
    <row r="85" spans="1:22" ht="30.6" customHeight="1" x14ac:dyDescent="0.3">
      <c r="A85" s="43">
        <f>'S6 Maquette'!B85</f>
        <v>0</v>
      </c>
      <c r="B85" s="43">
        <f>'S6 Maquette'!C85</f>
        <v>0</v>
      </c>
      <c r="C85" s="42">
        <f>'S6 Maquette'!F85</f>
        <v>0</v>
      </c>
      <c r="D85" s="40"/>
      <c r="E85" s="40"/>
      <c r="F85" s="40"/>
      <c r="G85" s="40"/>
      <c r="H85" s="40"/>
      <c r="I85" s="40"/>
      <c r="J85" s="40"/>
      <c r="K85" s="40"/>
      <c r="L85" s="40"/>
      <c r="M85" s="40"/>
      <c r="N85" s="40"/>
      <c r="O85" s="40"/>
      <c r="P85" s="40"/>
      <c r="Q85" s="40"/>
      <c r="R85" s="40"/>
      <c r="S85" s="40"/>
      <c r="T85" s="40"/>
      <c r="U85" s="40"/>
      <c r="V85" s="45"/>
    </row>
    <row r="86" spans="1:22" ht="30.6" customHeight="1" x14ac:dyDescent="0.3">
      <c r="A86" s="43">
        <f>'S6 Maquette'!B86</f>
        <v>0</v>
      </c>
      <c r="B86" s="43">
        <f>'S6 Maquette'!C86</f>
        <v>0</v>
      </c>
      <c r="C86" s="42">
        <f>'S6 Maquette'!F86</f>
        <v>0</v>
      </c>
      <c r="D86" s="40"/>
      <c r="E86" s="40"/>
      <c r="F86" s="40"/>
      <c r="G86" s="40"/>
      <c r="H86" s="40"/>
      <c r="I86" s="40"/>
      <c r="J86" s="40"/>
      <c r="K86" s="40"/>
      <c r="L86" s="40"/>
      <c r="M86" s="40"/>
      <c r="N86" s="40"/>
      <c r="O86" s="40"/>
      <c r="P86" s="40"/>
      <c r="Q86" s="40"/>
      <c r="R86" s="40"/>
      <c r="S86" s="40"/>
      <c r="T86" s="40"/>
      <c r="U86" s="40"/>
      <c r="V86" s="45"/>
    </row>
    <row r="87" spans="1:22" ht="30.6" customHeight="1" x14ac:dyDescent="0.3">
      <c r="A87" s="43">
        <f>'S6 Maquette'!B87</f>
        <v>0</v>
      </c>
      <c r="B87" s="43">
        <f>'S6 Maquette'!C87</f>
        <v>0</v>
      </c>
      <c r="C87" s="42">
        <f>'S6 Maquette'!F87</f>
        <v>0</v>
      </c>
      <c r="D87" s="40"/>
      <c r="E87" s="40"/>
      <c r="F87" s="40"/>
      <c r="G87" s="40"/>
      <c r="H87" s="40"/>
      <c r="I87" s="40"/>
      <c r="J87" s="40"/>
      <c r="K87" s="40"/>
      <c r="L87" s="40"/>
      <c r="M87" s="40"/>
      <c r="N87" s="40"/>
      <c r="O87" s="40"/>
      <c r="P87" s="40"/>
      <c r="Q87" s="40"/>
      <c r="R87" s="40"/>
      <c r="S87" s="40"/>
      <c r="T87" s="40"/>
      <c r="U87" s="40"/>
      <c r="V87" s="45"/>
    </row>
    <row r="88" spans="1:22" ht="30.6" customHeight="1" x14ac:dyDescent="0.3">
      <c r="A88" s="43">
        <f>'S6 Maquette'!B88</f>
        <v>0</v>
      </c>
      <c r="B88" s="43">
        <f>'S6 Maquette'!C88</f>
        <v>0</v>
      </c>
      <c r="C88" s="42">
        <f>'S6 Maquette'!F88</f>
        <v>0</v>
      </c>
      <c r="D88" s="40"/>
      <c r="E88" s="40"/>
      <c r="F88" s="40"/>
      <c r="G88" s="40"/>
      <c r="H88" s="40"/>
      <c r="I88" s="40"/>
      <c r="J88" s="40"/>
      <c r="K88" s="40"/>
      <c r="L88" s="40"/>
      <c r="M88" s="40"/>
      <c r="N88" s="40"/>
      <c r="O88" s="40"/>
      <c r="P88" s="40"/>
      <c r="Q88" s="40"/>
      <c r="R88" s="40"/>
      <c r="S88" s="40"/>
      <c r="T88" s="40"/>
      <c r="U88" s="40"/>
      <c r="V88" s="45"/>
    </row>
    <row r="89" spans="1:22" ht="30.6" customHeight="1" x14ac:dyDescent="0.3">
      <c r="A89" s="43">
        <f>'S6 Maquette'!B89</f>
        <v>0</v>
      </c>
      <c r="B89" s="43">
        <f>'S6 Maquette'!C89</f>
        <v>0</v>
      </c>
      <c r="C89" s="42">
        <f>'S6 Maquette'!F89</f>
        <v>0</v>
      </c>
      <c r="D89" s="40"/>
      <c r="E89" s="40"/>
      <c r="F89" s="40"/>
      <c r="G89" s="40"/>
      <c r="H89" s="40"/>
      <c r="I89" s="40"/>
      <c r="J89" s="40"/>
      <c r="K89" s="40"/>
      <c r="L89" s="40"/>
      <c r="M89" s="40"/>
      <c r="N89" s="40"/>
      <c r="O89" s="40"/>
      <c r="P89" s="40"/>
      <c r="Q89" s="40"/>
      <c r="R89" s="40"/>
      <c r="S89" s="40"/>
      <c r="T89" s="40"/>
      <c r="U89" s="40"/>
      <c r="V89" s="45"/>
    </row>
    <row r="90" spans="1:22" ht="30.6" customHeight="1" x14ac:dyDescent="0.3">
      <c r="A90" s="43">
        <f>'S6 Maquette'!B90</f>
        <v>0</v>
      </c>
      <c r="B90" s="43">
        <f>'S6 Maquette'!C90</f>
        <v>0</v>
      </c>
      <c r="C90" s="42">
        <f>'S6 Maquette'!F90</f>
        <v>0</v>
      </c>
      <c r="D90" s="40"/>
      <c r="E90" s="40"/>
      <c r="F90" s="40"/>
      <c r="G90" s="40"/>
      <c r="H90" s="40"/>
      <c r="I90" s="40"/>
      <c r="J90" s="40"/>
      <c r="K90" s="40"/>
      <c r="L90" s="40"/>
      <c r="M90" s="40"/>
      <c r="N90" s="40"/>
      <c r="O90" s="40"/>
      <c r="P90" s="40"/>
      <c r="Q90" s="40"/>
      <c r="R90" s="40"/>
      <c r="S90" s="40"/>
      <c r="T90" s="40"/>
      <c r="U90" s="40"/>
      <c r="V90" s="45"/>
    </row>
    <row r="91" spans="1:22" ht="30.6" customHeight="1" x14ac:dyDescent="0.3">
      <c r="A91" s="43">
        <f>'S6 Maquette'!B91</f>
        <v>0</v>
      </c>
      <c r="B91" s="43">
        <f>'S6 Maquette'!C91</f>
        <v>0</v>
      </c>
      <c r="C91" s="42">
        <f>'S6 Maquette'!F91</f>
        <v>0</v>
      </c>
      <c r="D91" s="40"/>
      <c r="E91" s="40"/>
      <c r="F91" s="40"/>
      <c r="G91" s="40"/>
      <c r="H91" s="40"/>
      <c r="I91" s="40"/>
      <c r="J91" s="40"/>
      <c r="K91" s="40"/>
      <c r="L91" s="40"/>
      <c r="M91" s="40"/>
      <c r="N91" s="40"/>
      <c r="O91" s="40"/>
      <c r="P91" s="40"/>
      <c r="Q91" s="40"/>
      <c r="R91" s="40"/>
      <c r="S91" s="40"/>
      <c r="T91" s="40"/>
      <c r="U91" s="40"/>
      <c r="V91" s="45"/>
    </row>
    <row r="92" spans="1:22" ht="30.6" customHeight="1" x14ac:dyDescent="0.3">
      <c r="A92" s="43">
        <f>'S6 Maquette'!B92</f>
        <v>0</v>
      </c>
      <c r="B92" s="43">
        <f>'S6 Maquette'!C92</f>
        <v>0</v>
      </c>
      <c r="C92" s="42">
        <f>'S6 Maquette'!F92</f>
        <v>0</v>
      </c>
      <c r="D92" s="40"/>
      <c r="E92" s="40"/>
      <c r="F92" s="40"/>
      <c r="G92" s="40"/>
      <c r="H92" s="40"/>
      <c r="I92" s="40"/>
      <c r="J92" s="40"/>
      <c r="K92" s="40"/>
      <c r="L92" s="40"/>
      <c r="M92" s="40"/>
      <c r="N92" s="40"/>
      <c r="O92" s="40"/>
      <c r="P92" s="40"/>
      <c r="Q92" s="40"/>
      <c r="R92" s="40"/>
      <c r="S92" s="40"/>
      <c r="T92" s="40"/>
      <c r="U92" s="40"/>
      <c r="V92" s="45"/>
    </row>
    <row r="93" spans="1:22" ht="30.6" customHeight="1" x14ac:dyDescent="0.3">
      <c r="A93" s="43">
        <f>'S6 Maquette'!B93</f>
        <v>0</v>
      </c>
      <c r="B93" s="43">
        <f>'S6 Maquette'!C93</f>
        <v>0</v>
      </c>
      <c r="C93" s="42">
        <f>'S6 Maquette'!F93</f>
        <v>0</v>
      </c>
      <c r="D93" s="40"/>
      <c r="E93" s="40"/>
      <c r="F93" s="40"/>
      <c r="G93" s="40"/>
      <c r="H93" s="40"/>
      <c r="I93" s="40"/>
      <c r="J93" s="40"/>
      <c r="K93" s="40"/>
      <c r="L93" s="40"/>
      <c r="M93" s="40"/>
      <c r="N93" s="40"/>
      <c r="O93" s="40"/>
      <c r="P93" s="40"/>
      <c r="Q93" s="40"/>
      <c r="R93" s="40"/>
      <c r="S93" s="40"/>
      <c r="T93" s="40"/>
      <c r="U93" s="40"/>
      <c r="V93" s="45"/>
    </row>
    <row r="94" spans="1:22" ht="30.6" customHeight="1" x14ac:dyDescent="0.3">
      <c r="A94" s="43">
        <f>'S6 Maquette'!B94</f>
        <v>0</v>
      </c>
      <c r="B94" s="43">
        <f>'S6 Maquette'!C94</f>
        <v>0</v>
      </c>
      <c r="C94" s="42">
        <f>'S6 Maquette'!F94</f>
        <v>0</v>
      </c>
      <c r="D94" s="40"/>
      <c r="E94" s="40"/>
      <c r="F94" s="40"/>
      <c r="G94" s="40"/>
      <c r="H94" s="40"/>
      <c r="I94" s="40"/>
      <c r="J94" s="40"/>
      <c r="K94" s="40"/>
      <c r="L94" s="40"/>
      <c r="M94" s="40"/>
      <c r="N94" s="40"/>
      <c r="O94" s="40"/>
      <c r="P94" s="40"/>
      <c r="Q94" s="40"/>
      <c r="R94" s="40"/>
      <c r="S94" s="40"/>
      <c r="T94" s="40"/>
      <c r="U94" s="40"/>
      <c r="V94" s="45"/>
    </row>
    <row r="95" spans="1:22" ht="30.6" customHeight="1" x14ac:dyDescent="0.3">
      <c r="A95" s="43">
        <f>'S6 Maquette'!B95</f>
        <v>0</v>
      </c>
      <c r="B95" s="43">
        <f>'S6 Maquette'!C95</f>
        <v>0</v>
      </c>
      <c r="C95" s="42">
        <f>'S6 Maquette'!F95</f>
        <v>0</v>
      </c>
      <c r="D95" s="40"/>
      <c r="E95" s="40"/>
      <c r="F95" s="40"/>
      <c r="G95" s="40"/>
      <c r="H95" s="40"/>
      <c r="I95" s="40"/>
      <c r="J95" s="40"/>
      <c r="K95" s="40"/>
      <c r="L95" s="40"/>
      <c r="M95" s="40"/>
      <c r="N95" s="40"/>
      <c r="O95" s="40"/>
      <c r="P95" s="40"/>
      <c r="Q95" s="40"/>
      <c r="R95" s="40"/>
      <c r="S95" s="40"/>
      <c r="T95" s="40"/>
      <c r="U95" s="40"/>
      <c r="V95" s="45"/>
    </row>
    <row r="96" spans="1:22" ht="30.6" customHeight="1" x14ac:dyDescent="0.3">
      <c r="A96" s="43">
        <f>'S6 Maquette'!B96</f>
        <v>0</v>
      </c>
      <c r="B96" s="43">
        <f>'S6 Maquette'!C96</f>
        <v>0</v>
      </c>
      <c r="C96" s="42">
        <f>'S6 Maquette'!F96</f>
        <v>0</v>
      </c>
      <c r="D96" s="40"/>
      <c r="E96" s="40"/>
      <c r="F96" s="40"/>
      <c r="G96" s="40"/>
      <c r="H96" s="40"/>
      <c r="I96" s="40"/>
      <c r="J96" s="40"/>
      <c r="K96" s="40"/>
      <c r="L96" s="40"/>
      <c r="M96" s="40"/>
      <c r="N96" s="40"/>
      <c r="O96" s="40"/>
      <c r="P96" s="40"/>
      <c r="Q96" s="40"/>
      <c r="R96" s="40"/>
      <c r="S96" s="40"/>
      <c r="T96" s="40"/>
      <c r="U96" s="40"/>
      <c r="V96" s="45"/>
    </row>
    <row r="97" spans="1:22" ht="30.6" customHeight="1" x14ac:dyDescent="0.3">
      <c r="A97" s="43">
        <f>'S6 Maquette'!B97</f>
        <v>0</v>
      </c>
      <c r="B97" s="43">
        <f>'S6 Maquette'!C97</f>
        <v>0</v>
      </c>
      <c r="C97" s="42">
        <f>'S6 Maquette'!F97</f>
        <v>0</v>
      </c>
      <c r="D97" s="40"/>
      <c r="E97" s="40"/>
      <c r="F97" s="40"/>
      <c r="G97" s="40"/>
      <c r="H97" s="40"/>
      <c r="I97" s="40"/>
      <c r="J97" s="40"/>
      <c r="K97" s="40"/>
      <c r="L97" s="40"/>
      <c r="M97" s="40"/>
      <c r="N97" s="40"/>
      <c r="O97" s="40"/>
      <c r="P97" s="40"/>
      <c r="Q97" s="40"/>
      <c r="R97" s="40"/>
      <c r="S97" s="40"/>
      <c r="T97" s="40"/>
      <c r="U97" s="40"/>
      <c r="V97" s="45"/>
    </row>
    <row r="98" spans="1:22" ht="30.6" customHeight="1" x14ac:dyDescent="0.3">
      <c r="A98" s="43">
        <f>'S6 Maquette'!B98</f>
        <v>0</v>
      </c>
      <c r="B98" s="43">
        <f>'S6 Maquette'!C98</f>
        <v>0</v>
      </c>
      <c r="C98" s="42">
        <f>'S6 Maquette'!F98</f>
        <v>0</v>
      </c>
      <c r="D98" s="40"/>
      <c r="E98" s="40"/>
      <c r="F98" s="40"/>
      <c r="G98" s="40"/>
      <c r="H98" s="40"/>
      <c r="I98" s="40"/>
      <c r="J98" s="40"/>
      <c r="K98" s="40"/>
      <c r="L98" s="40"/>
      <c r="M98" s="40"/>
      <c r="N98" s="40"/>
      <c r="O98" s="40"/>
      <c r="P98" s="40"/>
      <c r="Q98" s="40"/>
      <c r="R98" s="40"/>
      <c r="S98" s="40"/>
      <c r="T98" s="40"/>
      <c r="U98" s="40"/>
      <c r="V98" s="45"/>
    </row>
    <row r="99" spans="1:22" ht="30.6" customHeight="1" x14ac:dyDescent="0.3">
      <c r="A99" s="43">
        <f>'S6 Maquette'!B99</f>
        <v>0</v>
      </c>
      <c r="B99" s="43">
        <f>'S6 Maquette'!C99</f>
        <v>0</v>
      </c>
      <c r="C99" s="42">
        <f>'S6 Maquette'!F99</f>
        <v>0</v>
      </c>
      <c r="D99" s="40"/>
      <c r="E99" s="40"/>
      <c r="F99" s="40"/>
      <c r="G99" s="40"/>
      <c r="H99" s="40"/>
      <c r="I99" s="40"/>
      <c r="J99" s="40"/>
      <c r="K99" s="40"/>
      <c r="L99" s="40"/>
      <c r="M99" s="40"/>
      <c r="N99" s="40"/>
      <c r="O99" s="40"/>
      <c r="P99" s="40"/>
      <c r="Q99" s="40"/>
      <c r="R99" s="40"/>
      <c r="S99" s="40"/>
      <c r="T99" s="40"/>
      <c r="U99" s="40"/>
      <c r="V99" s="45"/>
    </row>
    <row r="100" spans="1:22" ht="30.6" customHeight="1" x14ac:dyDescent="0.3">
      <c r="A100" s="43">
        <f>'S6 Maquette'!B100</f>
        <v>0</v>
      </c>
      <c r="B100" s="43">
        <f>'S6 Maquette'!C100</f>
        <v>0</v>
      </c>
      <c r="C100" s="42">
        <f>'S6 Maquette'!F100</f>
        <v>0</v>
      </c>
      <c r="D100" s="40"/>
      <c r="E100" s="40"/>
      <c r="F100" s="40"/>
      <c r="G100" s="40"/>
      <c r="H100" s="40"/>
      <c r="I100" s="40"/>
      <c r="J100" s="40"/>
      <c r="K100" s="40"/>
      <c r="L100" s="40"/>
      <c r="M100" s="40"/>
      <c r="N100" s="40"/>
      <c r="O100" s="40"/>
      <c r="P100" s="40"/>
      <c r="Q100" s="40"/>
      <c r="R100" s="40"/>
      <c r="S100" s="40"/>
      <c r="T100" s="40"/>
      <c r="U100" s="40"/>
      <c r="V100" s="45"/>
    </row>
    <row r="101" spans="1:22" ht="30.6" customHeight="1" x14ac:dyDescent="0.3">
      <c r="A101" s="43">
        <f>'S6 Maquette'!B101</f>
        <v>0</v>
      </c>
      <c r="B101" s="43">
        <f>'S6 Maquette'!C101</f>
        <v>0</v>
      </c>
      <c r="C101" s="42">
        <f>'S6 Maquette'!F101</f>
        <v>0</v>
      </c>
      <c r="D101" s="40"/>
      <c r="E101" s="40"/>
      <c r="F101" s="40"/>
      <c r="G101" s="40"/>
      <c r="H101" s="40"/>
      <c r="I101" s="40"/>
      <c r="J101" s="40"/>
      <c r="K101" s="40"/>
      <c r="L101" s="40"/>
      <c r="M101" s="40"/>
      <c r="N101" s="40"/>
      <c r="O101" s="40"/>
      <c r="P101" s="40"/>
      <c r="Q101" s="40"/>
      <c r="R101" s="40"/>
      <c r="S101" s="40"/>
      <c r="T101" s="40"/>
      <c r="U101" s="40"/>
      <c r="V101" s="45"/>
    </row>
    <row r="102" spans="1:22" ht="30.6" customHeight="1" x14ac:dyDescent="0.3">
      <c r="A102" s="43">
        <f>'S6 Maquette'!B102</f>
        <v>0</v>
      </c>
      <c r="B102" s="43">
        <f>'S6 Maquette'!C102</f>
        <v>0</v>
      </c>
      <c r="C102" s="42">
        <f>'S6 Maquette'!F102</f>
        <v>0</v>
      </c>
      <c r="D102" s="40"/>
      <c r="E102" s="40"/>
      <c r="F102" s="40"/>
      <c r="G102" s="40"/>
      <c r="H102" s="40"/>
      <c r="I102" s="40"/>
      <c r="J102" s="40"/>
      <c r="K102" s="40"/>
      <c r="L102" s="40"/>
      <c r="M102" s="40"/>
      <c r="N102" s="40"/>
      <c r="O102" s="40"/>
      <c r="P102" s="40"/>
      <c r="Q102" s="40"/>
      <c r="R102" s="40"/>
      <c r="S102" s="40"/>
      <c r="T102" s="40"/>
      <c r="U102" s="40"/>
      <c r="V102" s="45"/>
    </row>
    <row r="103" spans="1:22" ht="30.6" customHeight="1" x14ac:dyDescent="0.3">
      <c r="A103" s="43">
        <f>'S6 Maquette'!B103</f>
        <v>0</v>
      </c>
      <c r="B103" s="43">
        <f>'S6 Maquette'!C103</f>
        <v>0</v>
      </c>
      <c r="C103" s="42">
        <f>'S6 Maquette'!F103</f>
        <v>0</v>
      </c>
      <c r="D103" s="40"/>
      <c r="E103" s="40"/>
      <c r="F103" s="40"/>
      <c r="G103" s="40"/>
      <c r="H103" s="40"/>
      <c r="I103" s="40"/>
      <c r="J103" s="40"/>
      <c r="K103" s="40"/>
      <c r="L103" s="40"/>
      <c r="M103" s="40"/>
      <c r="N103" s="40"/>
      <c r="O103" s="40"/>
      <c r="P103" s="40"/>
      <c r="Q103" s="40"/>
      <c r="R103" s="40"/>
      <c r="S103" s="40"/>
      <c r="T103" s="40"/>
      <c r="U103" s="40"/>
      <c r="V103" s="45"/>
    </row>
    <row r="104" spans="1:22" ht="30.6" customHeight="1" x14ac:dyDescent="0.3">
      <c r="A104" s="43">
        <f>'S6 Maquette'!B104</f>
        <v>0</v>
      </c>
      <c r="B104" s="43">
        <f>'S6 Maquette'!C104</f>
        <v>0</v>
      </c>
      <c r="C104" s="42">
        <f>'S6 Maquette'!F104</f>
        <v>0</v>
      </c>
      <c r="D104" s="40"/>
      <c r="E104" s="40"/>
      <c r="F104" s="40"/>
      <c r="G104" s="40"/>
      <c r="H104" s="40"/>
      <c r="I104" s="40"/>
      <c r="J104" s="40"/>
      <c r="K104" s="40"/>
      <c r="L104" s="40"/>
      <c r="M104" s="40"/>
      <c r="N104" s="40"/>
      <c r="O104" s="40"/>
      <c r="P104" s="40"/>
      <c r="Q104" s="40"/>
      <c r="R104" s="40"/>
      <c r="S104" s="40"/>
      <c r="T104" s="40"/>
      <c r="U104" s="40"/>
      <c r="V104" s="45"/>
    </row>
    <row r="105" spans="1:22" ht="30.6" customHeight="1" x14ac:dyDescent="0.3">
      <c r="A105" s="43">
        <f>'S6 Maquette'!B105</f>
        <v>0</v>
      </c>
      <c r="B105" s="43">
        <f>'S6 Maquette'!C105</f>
        <v>0</v>
      </c>
      <c r="C105" s="42">
        <f>'S6 Maquette'!F105</f>
        <v>0</v>
      </c>
      <c r="D105" s="40"/>
      <c r="E105" s="40"/>
      <c r="F105" s="40"/>
      <c r="G105" s="40"/>
      <c r="H105" s="40"/>
      <c r="I105" s="40"/>
      <c r="J105" s="40"/>
      <c r="K105" s="40"/>
      <c r="L105" s="40"/>
      <c r="M105" s="40"/>
      <c r="N105" s="40"/>
      <c r="O105" s="40"/>
      <c r="P105" s="40"/>
      <c r="Q105" s="40"/>
      <c r="R105" s="40"/>
      <c r="S105" s="40"/>
      <c r="T105" s="40"/>
      <c r="U105" s="40"/>
      <c r="V105" s="45"/>
    </row>
    <row r="106" spans="1:22" ht="30.6" customHeight="1" x14ac:dyDescent="0.3">
      <c r="A106" s="43">
        <f>'S6 Maquette'!B106</f>
        <v>0</v>
      </c>
      <c r="B106" s="43">
        <f>'S6 Maquette'!C106</f>
        <v>0</v>
      </c>
      <c r="C106" s="42">
        <f>'S6 Maquette'!F106</f>
        <v>0</v>
      </c>
      <c r="D106" s="40"/>
      <c r="E106" s="40"/>
      <c r="F106" s="40"/>
      <c r="G106" s="40"/>
      <c r="H106" s="40"/>
      <c r="I106" s="40"/>
      <c r="J106" s="40"/>
      <c r="K106" s="40"/>
      <c r="L106" s="40"/>
      <c r="M106" s="40"/>
      <c r="N106" s="40"/>
      <c r="O106" s="40"/>
      <c r="P106" s="40"/>
      <c r="Q106" s="40"/>
      <c r="R106" s="40"/>
      <c r="S106" s="40"/>
      <c r="T106" s="40"/>
      <c r="U106" s="40"/>
      <c r="V106" s="45"/>
    </row>
    <row r="107" spans="1:22" ht="30.6" customHeight="1" x14ac:dyDescent="0.3">
      <c r="A107" s="43">
        <f>'S6 Maquette'!B107</f>
        <v>0</v>
      </c>
      <c r="B107" s="43">
        <f>'S6 Maquette'!C107</f>
        <v>0</v>
      </c>
      <c r="C107" s="42">
        <f>'S6 Maquette'!F107</f>
        <v>0</v>
      </c>
      <c r="D107" s="40"/>
      <c r="E107" s="40"/>
      <c r="F107" s="40"/>
      <c r="G107" s="40"/>
      <c r="H107" s="40"/>
      <c r="I107" s="40"/>
      <c r="J107" s="40"/>
      <c r="K107" s="40"/>
      <c r="L107" s="40"/>
      <c r="M107" s="40"/>
      <c r="N107" s="40"/>
      <c r="O107" s="40"/>
      <c r="P107" s="40"/>
      <c r="Q107" s="40"/>
      <c r="R107" s="40"/>
      <c r="S107" s="40"/>
      <c r="T107" s="40"/>
      <c r="U107" s="40"/>
      <c r="V107" s="45"/>
    </row>
    <row r="108" spans="1:22" ht="30.6" customHeight="1" x14ac:dyDescent="0.3">
      <c r="A108" s="43">
        <f>'S6 Maquette'!B108</f>
        <v>0</v>
      </c>
      <c r="B108" s="43">
        <f>'S6 Maquette'!C108</f>
        <v>0</v>
      </c>
      <c r="C108" s="42">
        <f>'S6 Maquette'!F108</f>
        <v>0</v>
      </c>
      <c r="D108" s="40"/>
      <c r="E108" s="40"/>
      <c r="F108" s="40"/>
      <c r="G108" s="40"/>
      <c r="H108" s="40"/>
      <c r="I108" s="40"/>
      <c r="J108" s="40"/>
      <c r="K108" s="40"/>
      <c r="L108" s="40"/>
      <c r="M108" s="40"/>
      <c r="N108" s="40"/>
      <c r="O108" s="40"/>
      <c r="P108" s="40"/>
      <c r="Q108" s="40"/>
      <c r="R108" s="40"/>
      <c r="S108" s="40"/>
      <c r="T108" s="40"/>
      <c r="U108" s="40"/>
      <c r="V108" s="45"/>
    </row>
    <row r="109" spans="1:22" ht="30.6" customHeight="1" x14ac:dyDescent="0.3">
      <c r="A109" s="43">
        <f>'S6 Maquette'!B109</f>
        <v>0</v>
      </c>
      <c r="B109" s="43">
        <f>'S6 Maquette'!C109</f>
        <v>0</v>
      </c>
      <c r="C109" s="42">
        <f>'S6 Maquette'!F109</f>
        <v>0</v>
      </c>
      <c r="D109" s="40"/>
      <c r="E109" s="40"/>
      <c r="F109" s="40"/>
      <c r="G109" s="40"/>
      <c r="H109" s="40"/>
      <c r="I109" s="40"/>
      <c r="J109" s="40"/>
      <c r="K109" s="40"/>
      <c r="L109" s="40"/>
      <c r="M109" s="40"/>
      <c r="N109" s="40"/>
      <c r="O109" s="40"/>
      <c r="P109" s="40"/>
      <c r="Q109" s="40"/>
      <c r="R109" s="40"/>
      <c r="S109" s="40"/>
      <c r="T109" s="40"/>
      <c r="U109" s="40"/>
      <c r="V109" s="45"/>
    </row>
    <row r="110" spans="1:22" ht="30.6" customHeight="1" x14ac:dyDescent="0.3">
      <c r="A110" s="43">
        <f>'S6 Maquette'!B110</f>
        <v>0</v>
      </c>
      <c r="B110" s="43">
        <f>'S6 Maquette'!C110</f>
        <v>0</v>
      </c>
      <c r="C110" s="42">
        <f>'S6 Maquette'!F110</f>
        <v>0</v>
      </c>
      <c r="D110" s="40"/>
      <c r="E110" s="40"/>
      <c r="F110" s="40"/>
      <c r="G110" s="40"/>
      <c r="H110" s="40"/>
      <c r="I110" s="40"/>
      <c r="J110" s="40"/>
      <c r="K110" s="40"/>
      <c r="L110" s="40"/>
      <c r="M110" s="40"/>
      <c r="N110" s="40"/>
      <c r="O110" s="40"/>
      <c r="P110" s="40"/>
      <c r="Q110" s="40"/>
      <c r="R110" s="40"/>
      <c r="S110" s="40"/>
      <c r="T110" s="40"/>
      <c r="U110" s="40"/>
      <c r="V110" s="45"/>
    </row>
    <row r="111" spans="1:22" ht="30.6" customHeight="1" x14ac:dyDescent="0.3">
      <c r="A111" s="43">
        <f>'S6 Maquette'!B111</f>
        <v>0</v>
      </c>
      <c r="B111" s="43">
        <f>'S6 Maquette'!C111</f>
        <v>0</v>
      </c>
      <c r="C111" s="42">
        <f>'S6 Maquette'!F111</f>
        <v>0</v>
      </c>
      <c r="D111" s="40"/>
      <c r="E111" s="40"/>
      <c r="F111" s="40"/>
      <c r="G111" s="40"/>
      <c r="H111" s="40"/>
      <c r="I111" s="40"/>
      <c r="J111" s="40"/>
      <c r="K111" s="40"/>
      <c r="L111" s="40"/>
      <c r="M111" s="40"/>
      <c r="N111" s="40"/>
      <c r="O111" s="40"/>
      <c r="P111" s="40"/>
      <c r="Q111" s="40"/>
      <c r="R111" s="40"/>
      <c r="S111" s="40"/>
      <c r="T111" s="40"/>
      <c r="U111" s="40"/>
      <c r="V111" s="45"/>
    </row>
    <row r="112" spans="1:22" ht="30.6" customHeight="1" x14ac:dyDescent="0.3">
      <c r="A112" s="43">
        <f>'S6 Maquette'!B112</f>
        <v>0</v>
      </c>
      <c r="B112" s="43">
        <f>'S6 Maquette'!C112</f>
        <v>0</v>
      </c>
      <c r="C112" s="42">
        <f>'S6 Maquette'!F112</f>
        <v>0</v>
      </c>
      <c r="D112" s="40"/>
      <c r="E112" s="40"/>
      <c r="F112" s="40"/>
      <c r="G112" s="40"/>
      <c r="H112" s="40"/>
      <c r="I112" s="40"/>
      <c r="J112" s="40"/>
      <c r="K112" s="40"/>
      <c r="L112" s="40"/>
      <c r="M112" s="40"/>
      <c r="N112" s="40"/>
      <c r="O112" s="40"/>
      <c r="P112" s="40"/>
      <c r="Q112" s="40"/>
      <c r="R112" s="40"/>
      <c r="S112" s="40"/>
      <c r="T112" s="40"/>
      <c r="U112" s="40"/>
      <c r="V112" s="45"/>
    </row>
    <row r="113" spans="1:22" ht="30.6" customHeight="1" x14ac:dyDescent="0.3">
      <c r="A113" s="43">
        <f>'S6 Maquette'!B113</f>
        <v>0</v>
      </c>
      <c r="B113" s="43">
        <f>'S6 Maquette'!C113</f>
        <v>0</v>
      </c>
      <c r="C113" s="42">
        <f>'S6 Maquette'!F113</f>
        <v>0</v>
      </c>
      <c r="D113" s="40"/>
      <c r="E113" s="40"/>
      <c r="F113" s="40"/>
      <c r="G113" s="40"/>
      <c r="H113" s="40"/>
      <c r="I113" s="40"/>
      <c r="J113" s="40"/>
      <c r="K113" s="40"/>
      <c r="L113" s="40"/>
      <c r="M113" s="40"/>
      <c r="N113" s="40"/>
      <c r="O113" s="40"/>
      <c r="P113" s="40"/>
      <c r="Q113" s="40"/>
      <c r="R113" s="40"/>
      <c r="S113" s="40"/>
      <c r="T113" s="40"/>
      <c r="U113" s="40"/>
      <c r="V113" s="45"/>
    </row>
    <row r="114" spans="1:22" ht="30.6" customHeight="1" x14ac:dyDescent="0.3">
      <c r="A114" s="43">
        <f>'S6 Maquette'!B114</f>
        <v>0</v>
      </c>
      <c r="B114" s="43">
        <f>'S6 Maquette'!C114</f>
        <v>0</v>
      </c>
      <c r="C114" s="42">
        <f>'S6 Maquette'!F114</f>
        <v>0</v>
      </c>
      <c r="D114" s="40"/>
      <c r="E114" s="40"/>
      <c r="F114" s="40"/>
      <c r="G114" s="40"/>
      <c r="H114" s="40"/>
      <c r="I114" s="40"/>
      <c r="J114" s="40"/>
      <c r="K114" s="40"/>
      <c r="L114" s="40"/>
      <c r="M114" s="40"/>
      <c r="N114" s="40"/>
      <c r="O114" s="40"/>
      <c r="P114" s="40"/>
      <c r="Q114" s="40"/>
      <c r="R114" s="40"/>
      <c r="S114" s="40"/>
      <c r="T114" s="40"/>
      <c r="U114" s="40"/>
      <c r="V114" s="45"/>
    </row>
    <row r="115" spans="1:22" ht="30.6" customHeight="1" x14ac:dyDescent="0.3">
      <c r="A115" s="43">
        <f>'S6 Maquette'!B115</f>
        <v>0</v>
      </c>
      <c r="B115" s="43">
        <f>'S6 Maquette'!C115</f>
        <v>0</v>
      </c>
      <c r="C115" s="42">
        <f>'S6 Maquette'!F115</f>
        <v>0</v>
      </c>
      <c r="D115" s="40"/>
      <c r="E115" s="40"/>
      <c r="F115" s="40"/>
      <c r="G115" s="40"/>
      <c r="H115" s="40"/>
      <c r="I115" s="40"/>
      <c r="J115" s="40"/>
      <c r="K115" s="40"/>
      <c r="L115" s="40"/>
      <c r="M115" s="40"/>
      <c r="N115" s="40"/>
      <c r="O115" s="40"/>
      <c r="P115" s="40"/>
      <c r="Q115" s="40"/>
      <c r="R115" s="40"/>
      <c r="S115" s="40"/>
      <c r="T115" s="40"/>
      <c r="U115" s="40"/>
      <c r="V115" s="45"/>
    </row>
    <row r="116" spans="1:22" ht="30.6" customHeight="1" x14ac:dyDescent="0.3">
      <c r="A116" s="43">
        <f>'S6 Maquette'!B116</f>
        <v>0</v>
      </c>
      <c r="B116" s="43">
        <f>'S6 Maquette'!C116</f>
        <v>0</v>
      </c>
      <c r="C116" s="42">
        <f>'S6 Maquette'!F116</f>
        <v>0</v>
      </c>
      <c r="D116" s="40"/>
      <c r="E116" s="40"/>
      <c r="F116" s="40"/>
      <c r="G116" s="40"/>
      <c r="H116" s="40"/>
      <c r="I116" s="40"/>
      <c r="J116" s="40"/>
      <c r="K116" s="40"/>
      <c r="L116" s="40"/>
      <c r="M116" s="40"/>
      <c r="N116" s="40"/>
      <c r="O116" s="40"/>
      <c r="P116" s="40"/>
      <c r="Q116" s="40"/>
      <c r="R116" s="40"/>
      <c r="S116" s="40"/>
      <c r="T116" s="40"/>
      <c r="U116" s="40"/>
      <c r="V116" s="45"/>
    </row>
    <row r="117" spans="1:22" ht="30.6" customHeight="1" x14ac:dyDescent="0.3">
      <c r="A117" s="43">
        <f>'S6 Maquette'!B117</f>
        <v>0</v>
      </c>
      <c r="B117" s="43">
        <f>'S6 Maquette'!C117</f>
        <v>0</v>
      </c>
      <c r="C117" s="42">
        <f>'S6 Maquette'!F117</f>
        <v>0</v>
      </c>
      <c r="D117" s="40"/>
      <c r="E117" s="40"/>
      <c r="F117" s="40"/>
      <c r="G117" s="40"/>
      <c r="H117" s="40"/>
      <c r="I117" s="40"/>
      <c r="J117" s="40"/>
      <c r="K117" s="40"/>
      <c r="L117" s="40"/>
      <c r="M117" s="40"/>
      <c r="N117" s="40"/>
      <c r="O117" s="40"/>
      <c r="P117" s="40"/>
      <c r="Q117" s="40"/>
      <c r="R117" s="40"/>
      <c r="S117" s="40"/>
      <c r="T117" s="40"/>
      <c r="U117" s="40"/>
      <c r="V117" s="45"/>
    </row>
    <row r="118" spans="1:22" ht="30.6" customHeight="1" x14ac:dyDescent="0.3">
      <c r="A118" s="43">
        <f>'S6 Maquette'!B118</f>
        <v>0</v>
      </c>
      <c r="B118" s="43">
        <f>'S6 Maquette'!C118</f>
        <v>0</v>
      </c>
      <c r="C118" s="42">
        <f>'S6 Maquette'!F118</f>
        <v>0</v>
      </c>
      <c r="D118" s="40"/>
      <c r="E118" s="40"/>
      <c r="F118" s="40"/>
      <c r="G118" s="40"/>
      <c r="H118" s="40"/>
      <c r="I118" s="40"/>
      <c r="J118" s="40"/>
      <c r="K118" s="40"/>
      <c r="L118" s="40"/>
      <c r="M118" s="40"/>
      <c r="N118" s="40"/>
      <c r="O118" s="40"/>
      <c r="P118" s="40"/>
      <c r="Q118" s="40"/>
      <c r="R118" s="40"/>
      <c r="S118" s="40"/>
      <c r="T118" s="40"/>
      <c r="U118" s="40"/>
      <c r="V118" s="45"/>
    </row>
    <row r="119" spans="1:22" ht="30.6" customHeight="1" x14ac:dyDescent="0.3">
      <c r="A119" s="43">
        <f>'S6 Maquette'!B119</f>
        <v>0</v>
      </c>
      <c r="B119" s="43">
        <f>'S6 Maquette'!C119</f>
        <v>0</v>
      </c>
      <c r="C119" s="42">
        <f>'S6 Maquette'!F119</f>
        <v>0</v>
      </c>
      <c r="D119" s="40"/>
      <c r="E119" s="40"/>
      <c r="F119" s="40"/>
      <c r="G119" s="40"/>
      <c r="H119" s="40"/>
      <c r="I119" s="40"/>
      <c r="J119" s="40"/>
      <c r="K119" s="40"/>
      <c r="L119" s="40"/>
      <c r="M119" s="40"/>
      <c r="N119" s="40"/>
      <c r="O119" s="40"/>
      <c r="P119" s="40"/>
      <c r="Q119" s="40"/>
      <c r="R119" s="40"/>
      <c r="S119" s="40"/>
      <c r="T119" s="40"/>
      <c r="U119" s="40"/>
      <c r="V119" s="45"/>
    </row>
    <row r="120" spans="1:22" ht="30.6" customHeight="1" x14ac:dyDescent="0.3">
      <c r="A120" s="43">
        <f>'S6 Maquette'!B120</f>
        <v>0</v>
      </c>
      <c r="B120" s="43">
        <f>'S6 Maquette'!C120</f>
        <v>0</v>
      </c>
      <c r="C120" s="42">
        <f>'S6 Maquette'!F120</f>
        <v>0</v>
      </c>
      <c r="D120" s="40"/>
      <c r="E120" s="40"/>
      <c r="F120" s="40"/>
      <c r="G120" s="40"/>
      <c r="H120" s="40"/>
      <c r="I120" s="40"/>
      <c r="J120" s="40"/>
      <c r="K120" s="40"/>
      <c r="L120" s="40"/>
      <c r="M120" s="40"/>
      <c r="N120" s="40"/>
      <c r="O120" s="40"/>
      <c r="P120" s="40"/>
      <c r="Q120" s="40"/>
      <c r="R120" s="40"/>
      <c r="S120" s="40"/>
      <c r="T120" s="40"/>
      <c r="U120" s="40"/>
      <c r="V120" s="45"/>
    </row>
    <row r="121" spans="1:22" ht="30.6" customHeight="1" x14ac:dyDescent="0.3">
      <c r="A121" s="43">
        <f>'S6 Maquette'!B121</f>
        <v>0</v>
      </c>
      <c r="B121" s="43">
        <f>'S6 Maquette'!C121</f>
        <v>0</v>
      </c>
      <c r="C121" s="42">
        <f>'S6 Maquette'!F121</f>
        <v>0</v>
      </c>
      <c r="D121" s="40"/>
      <c r="E121" s="40"/>
      <c r="F121" s="40"/>
      <c r="G121" s="40"/>
      <c r="H121" s="40"/>
      <c r="I121" s="40"/>
      <c r="J121" s="40"/>
      <c r="K121" s="40"/>
      <c r="L121" s="40"/>
      <c r="M121" s="40"/>
      <c r="N121" s="40"/>
      <c r="O121" s="40"/>
      <c r="P121" s="40"/>
      <c r="Q121" s="40"/>
      <c r="R121" s="40"/>
      <c r="S121" s="40"/>
      <c r="T121" s="40"/>
      <c r="U121" s="40"/>
      <c r="V121" s="45"/>
    </row>
    <row r="122" spans="1:22" ht="30.6" customHeight="1" x14ac:dyDescent="0.3">
      <c r="A122" s="43">
        <f>'S6 Maquette'!B122</f>
        <v>0</v>
      </c>
      <c r="B122" s="43">
        <f>'S6 Maquette'!C122</f>
        <v>0</v>
      </c>
      <c r="C122" s="42">
        <f>'S6 Maquette'!F122</f>
        <v>0</v>
      </c>
      <c r="D122" s="40"/>
      <c r="E122" s="40"/>
      <c r="F122" s="40"/>
      <c r="G122" s="40"/>
      <c r="H122" s="40"/>
      <c r="I122" s="40"/>
      <c r="J122" s="40"/>
      <c r="K122" s="40"/>
      <c r="L122" s="40"/>
      <c r="M122" s="40"/>
      <c r="N122" s="40"/>
      <c r="O122" s="40"/>
      <c r="P122" s="40"/>
      <c r="Q122" s="40"/>
      <c r="R122" s="40"/>
      <c r="S122" s="40"/>
      <c r="T122" s="40"/>
      <c r="U122" s="40"/>
      <c r="V122" s="45"/>
    </row>
    <row r="123" spans="1:22" ht="30.6" customHeight="1" x14ac:dyDescent="0.3">
      <c r="A123" s="43">
        <f>'S6 Maquette'!B123</f>
        <v>0</v>
      </c>
      <c r="B123" s="43">
        <f>'S6 Maquette'!C123</f>
        <v>0</v>
      </c>
      <c r="C123" s="42">
        <f>'S6 Maquette'!F123</f>
        <v>0</v>
      </c>
      <c r="D123" s="40"/>
      <c r="E123" s="40"/>
      <c r="F123" s="40"/>
      <c r="G123" s="40"/>
      <c r="H123" s="40"/>
      <c r="I123" s="40"/>
      <c r="J123" s="40"/>
      <c r="K123" s="40"/>
      <c r="L123" s="40"/>
      <c r="M123" s="40"/>
      <c r="N123" s="40"/>
      <c r="O123" s="40"/>
      <c r="P123" s="40"/>
      <c r="Q123" s="40"/>
      <c r="R123" s="40"/>
      <c r="S123" s="40"/>
      <c r="T123" s="40"/>
      <c r="U123" s="40"/>
      <c r="V123" s="45"/>
    </row>
    <row r="124" spans="1:22" ht="30.6" customHeight="1" x14ac:dyDescent="0.3">
      <c r="A124" s="43">
        <f>'S6 Maquette'!B124</f>
        <v>0</v>
      </c>
      <c r="B124" s="43">
        <f>'S6 Maquette'!C124</f>
        <v>0</v>
      </c>
      <c r="C124" s="42">
        <f>'S6 Maquette'!F124</f>
        <v>0</v>
      </c>
      <c r="D124" s="40"/>
      <c r="E124" s="40"/>
      <c r="F124" s="40"/>
      <c r="G124" s="40"/>
      <c r="H124" s="40"/>
      <c r="I124" s="40"/>
      <c r="J124" s="40"/>
      <c r="K124" s="40"/>
      <c r="L124" s="40"/>
      <c r="M124" s="40"/>
      <c r="N124" s="40"/>
      <c r="O124" s="40"/>
      <c r="P124" s="40"/>
      <c r="Q124" s="40"/>
      <c r="R124" s="40"/>
      <c r="S124" s="40"/>
      <c r="T124" s="40"/>
      <c r="U124" s="40"/>
      <c r="V124" s="45"/>
    </row>
    <row r="125" spans="1:22" ht="30.6" customHeight="1" x14ac:dyDescent="0.3">
      <c r="A125" s="43">
        <f>'S6 Maquette'!B125</f>
        <v>0</v>
      </c>
      <c r="B125" s="43">
        <f>'S6 Maquette'!C125</f>
        <v>0</v>
      </c>
      <c r="C125" s="42">
        <f>'S6 Maquette'!F125</f>
        <v>0</v>
      </c>
      <c r="D125" s="40"/>
      <c r="E125" s="40"/>
      <c r="F125" s="40"/>
      <c r="G125" s="40"/>
      <c r="H125" s="40"/>
      <c r="I125" s="40"/>
      <c r="J125" s="40"/>
      <c r="K125" s="40"/>
      <c r="L125" s="40"/>
      <c r="M125" s="40"/>
      <c r="N125" s="40"/>
      <c r="O125" s="40"/>
      <c r="P125" s="40"/>
      <c r="Q125" s="40"/>
      <c r="R125" s="40"/>
      <c r="S125" s="40"/>
      <c r="T125" s="40"/>
      <c r="U125" s="40"/>
      <c r="V125" s="45"/>
    </row>
    <row r="126" spans="1:22" ht="30.6" customHeight="1" x14ac:dyDescent="0.3">
      <c r="A126" s="43">
        <f>'S6 Maquette'!B126</f>
        <v>0</v>
      </c>
      <c r="B126" s="43">
        <f>'S6 Maquette'!C126</f>
        <v>0</v>
      </c>
      <c r="C126" s="42">
        <f>'S6 Maquette'!F126</f>
        <v>0</v>
      </c>
      <c r="D126" s="40"/>
      <c r="E126" s="40"/>
      <c r="F126" s="40"/>
      <c r="G126" s="40"/>
      <c r="H126" s="40"/>
      <c r="I126" s="40"/>
      <c r="J126" s="40"/>
      <c r="K126" s="40"/>
      <c r="L126" s="40"/>
      <c r="M126" s="40"/>
      <c r="N126" s="40"/>
      <c r="O126" s="40"/>
      <c r="P126" s="40"/>
      <c r="Q126" s="40"/>
      <c r="R126" s="40"/>
      <c r="S126" s="40"/>
      <c r="T126" s="40"/>
      <c r="U126" s="40"/>
      <c r="V126" s="45"/>
    </row>
    <row r="127" spans="1:22" ht="30.6" customHeight="1" x14ac:dyDescent="0.3">
      <c r="A127" s="43">
        <f>'S6 Maquette'!B127</f>
        <v>0</v>
      </c>
      <c r="B127" s="43">
        <f>'S6 Maquette'!C127</f>
        <v>0</v>
      </c>
      <c r="C127" s="42">
        <f>'S6 Maquette'!F127</f>
        <v>0</v>
      </c>
      <c r="D127" s="40"/>
      <c r="E127" s="40"/>
      <c r="F127" s="40"/>
      <c r="G127" s="40"/>
      <c r="H127" s="40"/>
      <c r="I127" s="40"/>
      <c r="J127" s="40"/>
      <c r="K127" s="40"/>
      <c r="L127" s="40"/>
      <c r="M127" s="40"/>
      <c r="N127" s="40"/>
      <c r="O127" s="40"/>
      <c r="P127" s="40"/>
      <c r="Q127" s="40"/>
      <c r="R127" s="40"/>
      <c r="S127" s="40"/>
      <c r="T127" s="40"/>
      <c r="U127" s="40"/>
      <c r="V127" s="45"/>
    </row>
    <row r="128" spans="1:22" ht="30.6" customHeight="1" x14ac:dyDescent="0.3">
      <c r="A128" s="43">
        <f>'S6 Maquette'!B128</f>
        <v>0</v>
      </c>
      <c r="B128" s="43">
        <f>'S6 Maquette'!C128</f>
        <v>0</v>
      </c>
      <c r="C128" s="42">
        <f>'S6 Maquette'!F128</f>
        <v>0</v>
      </c>
      <c r="D128" s="40"/>
      <c r="E128" s="40"/>
      <c r="F128" s="40"/>
      <c r="G128" s="40"/>
      <c r="H128" s="40"/>
      <c r="I128" s="40"/>
      <c r="J128" s="40"/>
      <c r="K128" s="40"/>
      <c r="L128" s="40"/>
      <c r="M128" s="40"/>
      <c r="N128" s="40"/>
      <c r="O128" s="40"/>
      <c r="P128" s="40"/>
      <c r="Q128" s="40"/>
      <c r="R128" s="40"/>
      <c r="S128" s="40"/>
      <c r="T128" s="40"/>
      <c r="U128" s="40"/>
      <c r="V128" s="45"/>
    </row>
    <row r="129" spans="1:22" ht="30.6" customHeight="1" x14ac:dyDescent="0.3">
      <c r="A129" s="43">
        <f>'S6 Maquette'!B129</f>
        <v>0</v>
      </c>
      <c r="B129" s="43">
        <f>'S6 Maquette'!C129</f>
        <v>0</v>
      </c>
      <c r="C129" s="42">
        <f>'S6 Maquette'!F129</f>
        <v>0</v>
      </c>
      <c r="D129" s="40"/>
      <c r="E129" s="40"/>
      <c r="F129" s="40"/>
      <c r="G129" s="40"/>
      <c r="H129" s="40"/>
      <c r="I129" s="40"/>
      <c r="J129" s="40"/>
      <c r="K129" s="40"/>
      <c r="L129" s="40"/>
      <c r="M129" s="40"/>
      <c r="N129" s="40"/>
      <c r="O129" s="40"/>
      <c r="P129" s="40"/>
      <c r="Q129" s="40"/>
      <c r="R129" s="40"/>
      <c r="S129" s="40"/>
      <c r="T129" s="40"/>
      <c r="U129" s="40"/>
      <c r="V129" s="45"/>
    </row>
    <row r="130" spans="1:22" ht="30.6" customHeight="1" x14ac:dyDescent="0.3">
      <c r="A130" s="43">
        <f>'S6 Maquette'!B130</f>
        <v>0</v>
      </c>
      <c r="B130" s="43">
        <f>'S6 Maquette'!C130</f>
        <v>0</v>
      </c>
      <c r="C130" s="42">
        <f>'S6 Maquette'!F130</f>
        <v>0</v>
      </c>
      <c r="D130" s="40"/>
      <c r="E130" s="40"/>
      <c r="F130" s="40"/>
      <c r="G130" s="40"/>
      <c r="H130" s="40"/>
      <c r="I130" s="40"/>
      <c r="J130" s="40"/>
      <c r="K130" s="40"/>
      <c r="L130" s="40"/>
      <c r="M130" s="40"/>
      <c r="N130" s="40"/>
      <c r="O130" s="40"/>
      <c r="P130" s="40"/>
      <c r="Q130" s="40"/>
      <c r="R130" s="40"/>
      <c r="S130" s="40"/>
      <c r="T130" s="40"/>
      <c r="U130" s="40"/>
      <c r="V130" s="45"/>
    </row>
    <row r="131" spans="1:22" ht="30.6" customHeight="1" x14ac:dyDescent="0.3">
      <c r="A131" s="43">
        <f>'S6 Maquette'!B131</f>
        <v>0</v>
      </c>
      <c r="B131" s="43">
        <f>'S6 Maquette'!C131</f>
        <v>0</v>
      </c>
      <c r="C131" s="42">
        <f>'S6 Maquette'!F131</f>
        <v>0</v>
      </c>
      <c r="D131" s="40"/>
      <c r="E131" s="40"/>
      <c r="F131" s="40"/>
      <c r="G131" s="40"/>
      <c r="H131" s="40"/>
      <c r="I131" s="40"/>
      <c r="J131" s="40"/>
      <c r="K131" s="40"/>
      <c r="L131" s="40"/>
      <c r="M131" s="40"/>
      <c r="N131" s="40"/>
      <c r="O131" s="40"/>
      <c r="P131" s="40"/>
      <c r="Q131" s="40"/>
      <c r="R131" s="40"/>
      <c r="S131" s="40"/>
      <c r="T131" s="40"/>
      <c r="U131" s="40"/>
      <c r="V131" s="45"/>
    </row>
    <row r="132" spans="1:22" ht="30.6" customHeight="1" x14ac:dyDescent="0.3">
      <c r="A132" s="43">
        <f>'S6 Maquette'!B132</f>
        <v>0</v>
      </c>
      <c r="B132" s="43">
        <f>'S6 Maquette'!C132</f>
        <v>0</v>
      </c>
      <c r="C132" s="42">
        <f>'S6 Maquette'!F132</f>
        <v>0</v>
      </c>
      <c r="D132" s="40"/>
      <c r="E132" s="40"/>
      <c r="F132" s="40"/>
      <c r="G132" s="40"/>
      <c r="H132" s="40"/>
      <c r="I132" s="40"/>
      <c r="J132" s="40"/>
      <c r="K132" s="40"/>
      <c r="L132" s="40"/>
      <c r="M132" s="40"/>
      <c r="N132" s="40"/>
      <c r="O132" s="40"/>
      <c r="P132" s="40"/>
      <c r="Q132" s="40"/>
      <c r="R132" s="40"/>
      <c r="S132" s="40"/>
      <c r="T132" s="40"/>
      <c r="U132" s="40"/>
      <c r="V132" s="45"/>
    </row>
    <row r="133" spans="1:22" ht="30.6" customHeight="1" x14ac:dyDescent="0.3">
      <c r="A133" s="43">
        <f>'S6 Maquette'!B133</f>
        <v>0</v>
      </c>
      <c r="B133" s="43">
        <f>'S6 Maquette'!C133</f>
        <v>0</v>
      </c>
      <c r="C133" s="42">
        <f>'S6 Maquette'!F133</f>
        <v>0</v>
      </c>
      <c r="D133" s="40"/>
      <c r="E133" s="40"/>
      <c r="F133" s="40"/>
      <c r="G133" s="40"/>
      <c r="H133" s="40"/>
      <c r="I133" s="40"/>
      <c r="J133" s="40"/>
      <c r="K133" s="40"/>
      <c r="L133" s="40"/>
      <c r="M133" s="40"/>
      <c r="N133" s="40"/>
      <c r="O133" s="40"/>
      <c r="P133" s="40"/>
      <c r="Q133" s="40"/>
      <c r="R133" s="40"/>
      <c r="S133" s="40"/>
      <c r="T133" s="40"/>
      <c r="U133" s="40"/>
      <c r="V133" s="45"/>
    </row>
    <row r="134" spans="1:22" ht="30.6" customHeight="1" x14ac:dyDescent="0.3">
      <c r="A134" s="43">
        <f>'S6 Maquette'!B134</f>
        <v>0</v>
      </c>
      <c r="B134" s="43">
        <f>'S6 Maquette'!C134</f>
        <v>0</v>
      </c>
      <c r="C134" s="42">
        <f>'S6 Maquette'!F134</f>
        <v>0</v>
      </c>
      <c r="D134" s="40"/>
      <c r="E134" s="40"/>
      <c r="F134" s="40"/>
      <c r="G134" s="40"/>
      <c r="H134" s="40"/>
      <c r="I134" s="40"/>
      <c r="J134" s="40"/>
      <c r="K134" s="40"/>
      <c r="L134" s="40"/>
      <c r="M134" s="40"/>
      <c r="N134" s="40"/>
      <c r="O134" s="40"/>
      <c r="P134" s="40"/>
      <c r="Q134" s="40"/>
      <c r="R134" s="40"/>
      <c r="S134" s="40"/>
      <c r="T134" s="40"/>
      <c r="U134" s="40"/>
      <c r="V134" s="45"/>
    </row>
    <row r="135" spans="1:22" ht="30.6" customHeight="1" x14ac:dyDescent="0.3">
      <c r="A135" s="43">
        <f>'S6 Maquette'!B135</f>
        <v>0</v>
      </c>
      <c r="B135" s="43">
        <f>'S6 Maquette'!C135</f>
        <v>0</v>
      </c>
      <c r="C135" s="42">
        <f>'S6 Maquette'!F135</f>
        <v>0</v>
      </c>
      <c r="D135" s="40"/>
      <c r="E135" s="40"/>
      <c r="F135" s="40"/>
      <c r="G135" s="40"/>
      <c r="H135" s="40"/>
      <c r="I135" s="40"/>
      <c r="J135" s="40"/>
      <c r="K135" s="40"/>
      <c r="L135" s="40"/>
      <c r="M135" s="40"/>
      <c r="N135" s="40"/>
      <c r="O135" s="40"/>
      <c r="P135" s="40"/>
      <c r="Q135" s="40"/>
      <c r="R135" s="40"/>
      <c r="S135" s="40"/>
      <c r="T135" s="40"/>
      <c r="U135" s="40"/>
      <c r="V135" s="45"/>
    </row>
    <row r="136" spans="1:22" ht="30.6" customHeight="1" x14ac:dyDescent="0.3">
      <c r="A136" s="43">
        <f>'S6 Maquette'!B136</f>
        <v>0</v>
      </c>
      <c r="B136" s="43">
        <f>'S6 Maquette'!C136</f>
        <v>0</v>
      </c>
      <c r="C136" s="42">
        <f>'S6 Maquette'!F136</f>
        <v>0</v>
      </c>
      <c r="D136" s="40"/>
      <c r="E136" s="40"/>
      <c r="F136" s="40"/>
      <c r="G136" s="40"/>
      <c r="H136" s="40"/>
      <c r="I136" s="40"/>
      <c r="J136" s="40"/>
      <c r="K136" s="40"/>
      <c r="L136" s="40"/>
      <c r="M136" s="40"/>
      <c r="N136" s="40"/>
      <c r="O136" s="40"/>
      <c r="P136" s="40"/>
      <c r="Q136" s="40"/>
      <c r="R136" s="40"/>
      <c r="S136" s="40"/>
      <c r="T136" s="40"/>
      <c r="U136" s="40"/>
      <c r="V136" s="45"/>
    </row>
    <row r="137" spans="1:22" ht="30.6" customHeight="1" x14ac:dyDescent="0.3">
      <c r="A137" s="43">
        <f>'S6 Maquette'!B137</f>
        <v>0</v>
      </c>
      <c r="B137" s="43">
        <f>'S6 Maquette'!C137</f>
        <v>0</v>
      </c>
      <c r="C137" s="42">
        <f>'S6 Maquette'!F137</f>
        <v>0</v>
      </c>
      <c r="D137" s="40"/>
      <c r="E137" s="40"/>
      <c r="F137" s="40"/>
      <c r="G137" s="40"/>
      <c r="H137" s="40"/>
      <c r="I137" s="40"/>
      <c r="J137" s="40"/>
      <c r="K137" s="40"/>
      <c r="L137" s="40"/>
      <c r="M137" s="40"/>
      <c r="N137" s="40"/>
      <c r="O137" s="40"/>
      <c r="P137" s="40"/>
      <c r="Q137" s="40"/>
      <c r="R137" s="40"/>
      <c r="S137" s="40"/>
      <c r="T137" s="40"/>
      <c r="U137" s="40"/>
      <c r="V137" s="45"/>
    </row>
    <row r="138" spans="1:22" ht="30.6" customHeight="1" x14ac:dyDescent="0.3">
      <c r="A138" s="43">
        <f>'S6 Maquette'!B138</f>
        <v>0</v>
      </c>
      <c r="B138" s="43">
        <f>'S6 Maquette'!C138</f>
        <v>0</v>
      </c>
      <c r="C138" s="42">
        <f>'S6 Maquette'!F138</f>
        <v>0</v>
      </c>
      <c r="D138" s="40"/>
      <c r="E138" s="40"/>
      <c r="F138" s="40"/>
      <c r="G138" s="40"/>
      <c r="H138" s="40"/>
      <c r="I138" s="40"/>
      <c r="J138" s="40"/>
      <c r="K138" s="40"/>
      <c r="L138" s="40"/>
      <c r="M138" s="40"/>
      <c r="N138" s="40"/>
      <c r="O138" s="40"/>
      <c r="P138" s="40"/>
      <c r="Q138" s="40"/>
      <c r="R138" s="40"/>
      <c r="S138" s="40"/>
      <c r="T138" s="40"/>
      <c r="U138" s="40"/>
      <c r="V138" s="45"/>
    </row>
    <row r="139" spans="1:22" ht="30.6" customHeight="1" x14ac:dyDescent="0.3">
      <c r="A139" s="43">
        <f>'S6 Maquette'!B139</f>
        <v>0</v>
      </c>
      <c r="B139" s="43">
        <f>'S6 Maquette'!C139</f>
        <v>0</v>
      </c>
      <c r="C139" s="42">
        <f>'S6 Maquette'!F139</f>
        <v>0</v>
      </c>
      <c r="D139" s="40"/>
      <c r="E139" s="40"/>
      <c r="F139" s="40"/>
      <c r="G139" s="40"/>
      <c r="H139" s="40"/>
      <c r="I139" s="40"/>
      <c r="J139" s="40"/>
      <c r="K139" s="40"/>
      <c r="L139" s="40"/>
      <c r="M139" s="40"/>
      <c r="N139" s="40"/>
      <c r="O139" s="40"/>
      <c r="P139" s="40"/>
      <c r="Q139" s="40"/>
      <c r="R139" s="40"/>
      <c r="S139" s="40"/>
      <c r="T139" s="40"/>
      <c r="U139" s="40"/>
      <c r="V139" s="45"/>
    </row>
    <row r="140" spans="1:22" ht="30.6" customHeight="1" x14ac:dyDescent="0.3">
      <c r="A140" s="43">
        <f>'S6 Maquette'!B140</f>
        <v>0</v>
      </c>
      <c r="B140" s="43">
        <f>'S6 Maquette'!C140</f>
        <v>0</v>
      </c>
      <c r="C140" s="42">
        <f>'S6 Maquette'!F140</f>
        <v>0</v>
      </c>
      <c r="D140" s="40"/>
      <c r="E140" s="40"/>
      <c r="F140" s="40"/>
      <c r="G140" s="40"/>
      <c r="H140" s="40"/>
      <c r="I140" s="40"/>
      <c r="J140" s="40"/>
      <c r="K140" s="40"/>
      <c r="L140" s="40"/>
      <c r="M140" s="40"/>
      <c r="N140" s="40"/>
      <c r="O140" s="40"/>
      <c r="P140" s="40"/>
      <c r="Q140" s="40"/>
      <c r="R140" s="40"/>
      <c r="S140" s="40"/>
      <c r="T140" s="40"/>
      <c r="U140" s="40"/>
      <c r="V140" s="45"/>
    </row>
    <row r="141" spans="1:22" ht="30.6" customHeight="1" x14ac:dyDescent="0.3">
      <c r="A141" s="43">
        <f>'S6 Maquette'!B141</f>
        <v>0</v>
      </c>
      <c r="B141" s="43">
        <f>'S6 Maquette'!C141</f>
        <v>0</v>
      </c>
      <c r="C141" s="42">
        <f>'S6 Maquette'!F141</f>
        <v>0</v>
      </c>
      <c r="D141" s="40"/>
      <c r="E141" s="40"/>
      <c r="F141" s="40"/>
      <c r="G141" s="40"/>
      <c r="H141" s="40"/>
      <c r="I141" s="40"/>
      <c r="J141" s="40"/>
      <c r="K141" s="40"/>
      <c r="L141" s="40"/>
      <c r="M141" s="40"/>
      <c r="N141" s="40"/>
      <c r="O141" s="40"/>
      <c r="P141" s="40"/>
      <c r="Q141" s="40"/>
      <c r="R141" s="40"/>
      <c r="S141" s="40"/>
      <c r="T141" s="40"/>
      <c r="U141" s="40"/>
      <c r="V141" s="45"/>
    </row>
    <row r="142" spans="1:22" ht="30.6" customHeight="1" x14ac:dyDescent="0.3">
      <c r="A142" s="43">
        <f>'S6 Maquette'!B142</f>
        <v>0</v>
      </c>
      <c r="B142" s="43">
        <f>'S6 Maquette'!C142</f>
        <v>0</v>
      </c>
      <c r="C142" s="42">
        <f>'S6 Maquette'!F142</f>
        <v>0</v>
      </c>
      <c r="D142" s="40"/>
      <c r="E142" s="40"/>
      <c r="F142" s="40"/>
      <c r="G142" s="40"/>
      <c r="H142" s="40"/>
      <c r="I142" s="40"/>
      <c r="J142" s="40"/>
      <c r="K142" s="40"/>
      <c r="L142" s="40"/>
      <c r="M142" s="40"/>
      <c r="N142" s="40"/>
      <c r="O142" s="40"/>
      <c r="P142" s="40"/>
      <c r="Q142" s="40"/>
      <c r="R142" s="40"/>
      <c r="S142" s="40"/>
      <c r="T142" s="40"/>
      <c r="U142" s="40"/>
      <c r="V142" s="45"/>
    </row>
    <row r="143" spans="1:22" ht="30.6" customHeight="1" x14ac:dyDescent="0.3">
      <c r="A143" s="43">
        <f>'S6 Maquette'!B143</f>
        <v>0</v>
      </c>
      <c r="B143" s="43">
        <f>'S6 Maquette'!C143</f>
        <v>0</v>
      </c>
      <c r="C143" s="42">
        <f>'S6 Maquette'!F143</f>
        <v>0</v>
      </c>
      <c r="D143" s="40"/>
      <c r="E143" s="40"/>
      <c r="F143" s="40"/>
      <c r="G143" s="40"/>
      <c r="H143" s="40"/>
      <c r="I143" s="40"/>
      <c r="J143" s="40"/>
      <c r="K143" s="40"/>
      <c r="L143" s="40"/>
      <c r="M143" s="40"/>
      <c r="N143" s="40"/>
      <c r="O143" s="40"/>
      <c r="P143" s="40"/>
      <c r="Q143" s="40"/>
      <c r="R143" s="40"/>
      <c r="S143" s="40"/>
      <c r="T143" s="40"/>
      <c r="U143" s="40"/>
      <c r="V143" s="45"/>
    </row>
    <row r="144" spans="1:22" ht="30.6" customHeight="1" x14ac:dyDescent="0.3">
      <c r="A144" s="43">
        <f>'S6 Maquette'!B144</f>
        <v>0</v>
      </c>
      <c r="B144" s="43">
        <f>'S6 Maquette'!C144</f>
        <v>0</v>
      </c>
      <c r="C144" s="42">
        <f>'S6 Maquette'!F144</f>
        <v>0</v>
      </c>
      <c r="D144" s="40"/>
      <c r="E144" s="40"/>
      <c r="F144" s="40"/>
      <c r="G144" s="40"/>
      <c r="H144" s="40"/>
      <c r="I144" s="40"/>
      <c r="J144" s="40"/>
      <c r="K144" s="40"/>
      <c r="L144" s="40"/>
      <c r="M144" s="40"/>
      <c r="N144" s="40"/>
      <c r="O144" s="40"/>
      <c r="P144" s="40"/>
      <c r="Q144" s="40"/>
      <c r="R144" s="40"/>
      <c r="S144" s="40"/>
      <c r="T144" s="40"/>
      <c r="U144" s="40"/>
      <c r="V144" s="45"/>
    </row>
    <row r="145" spans="1:22" ht="30.6" customHeight="1" x14ac:dyDescent="0.3">
      <c r="A145" s="43">
        <f>'S6 Maquette'!B145</f>
        <v>0</v>
      </c>
      <c r="B145" s="43">
        <f>'S6 Maquette'!C145</f>
        <v>0</v>
      </c>
      <c r="C145" s="42">
        <f>'S6 Maquette'!F145</f>
        <v>0</v>
      </c>
      <c r="D145" s="40"/>
      <c r="E145" s="40"/>
      <c r="F145" s="40"/>
      <c r="G145" s="40"/>
      <c r="H145" s="40"/>
      <c r="I145" s="40"/>
      <c r="J145" s="40"/>
      <c r="K145" s="40"/>
      <c r="L145" s="40"/>
      <c r="M145" s="40"/>
      <c r="N145" s="40"/>
      <c r="O145" s="40"/>
      <c r="P145" s="40"/>
      <c r="Q145" s="40"/>
      <c r="R145" s="40"/>
      <c r="S145" s="40"/>
      <c r="T145" s="40"/>
      <c r="U145" s="40"/>
      <c r="V145" s="45"/>
    </row>
    <row r="146" spans="1:22" ht="30.6" customHeight="1" x14ac:dyDescent="0.3">
      <c r="A146" s="43">
        <f>'S6 Maquette'!B146</f>
        <v>0</v>
      </c>
      <c r="B146" s="43">
        <f>'S6 Maquette'!C146</f>
        <v>0</v>
      </c>
      <c r="C146" s="42">
        <f>'S6 Maquette'!F146</f>
        <v>0</v>
      </c>
      <c r="D146" s="40"/>
      <c r="E146" s="40"/>
      <c r="F146" s="40"/>
      <c r="G146" s="40"/>
      <c r="H146" s="40"/>
      <c r="I146" s="40"/>
      <c r="J146" s="40"/>
      <c r="K146" s="40"/>
      <c r="L146" s="40"/>
      <c r="M146" s="40"/>
      <c r="N146" s="40"/>
      <c r="O146" s="40"/>
      <c r="P146" s="40"/>
      <c r="Q146" s="40"/>
      <c r="R146" s="40"/>
      <c r="S146" s="40"/>
      <c r="T146" s="40"/>
      <c r="U146" s="40"/>
      <c r="V146" s="45"/>
    </row>
    <row r="147" spans="1:22" ht="30.6" customHeight="1" x14ac:dyDescent="0.3">
      <c r="A147" s="43">
        <f>'S6 Maquette'!B147</f>
        <v>0</v>
      </c>
      <c r="B147" s="43">
        <f>'S6 Maquette'!C147</f>
        <v>0</v>
      </c>
      <c r="C147" s="42">
        <f>'S6 Maquette'!F147</f>
        <v>0</v>
      </c>
      <c r="D147" s="40"/>
      <c r="E147" s="40"/>
      <c r="F147" s="40"/>
      <c r="G147" s="40"/>
      <c r="H147" s="40"/>
      <c r="I147" s="40"/>
      <c r="J147" s="40"/>
      <c r="K147" s="40"/>
      <c r="L147" s="40"/>
      <c r="M147" s="40"/>
      <c r="N147" s="40"/>
      <c r="O147" s="40"/>
      <c r="P147" s="40"/>
      <c r="Q147" s="40"/>
      <c r="R147" s="40"/>
      <c r="S147" s="40"/>
      <c r="T147" s="40"/>
      <c r="U147" s="40"/>
      <c r="V147" s="45"/>
    </row>
    <row r="148" spans="1:22" ht="30.6" customHeight="1" x14ac:dyDescent="0.3">
      <c r="A148" s="43">
        <f>'S6 Maquette'!B148</f>
        <v>0</v>
      </c>
      <c r="B148" s="43">
        <f>'S6 Maquette'!C148</f>
        <v>0</v>
      </c>
      <c r="C148" s="42">
        <f>'S6 Maquette'!F148</f>
        <v>0</v>
      </c>
      <c r="D148" s="40"/>
      <c r="E148" s="40"/>
      <c r="F148" s="40"/>
      <c r="G148" s="40"/>
      <c r="H148" s="40"/>
      <c r="I148" s="40"/>
      <c r="J148" s="40"/>
      <c r="K148" s="40"/>
      <c r="L148" s="40"/>
      <c r="M148" s="40"/>
      <c r="N148" s="40"/>
      <c r="O148" s="40"/>
      <c r="P148" s="40"/>
      <c r="Q148" s="40"/>
      <c r="R148" s="40"/>
      <c r="S148" s="40"/>
      <c r="T148" s="40"/>
      <c r="U148" s="40"/>
      <c r="V148" s="45"/>
    </row>
    <row r="149" spans="1:22" ht="30.6" customHeight="1" x14ac:dyDescent="0.3">
      <c r="A149" s="43">
        <f>'S6 Maquette'!B149</f>
        <v>0</v>
      </c>
      <c r="B149" s="43">
        <f>'S6 Maquette'!C149</f>
        <v>0</v>
      </c>
      <c r="C149" s="42">
        <f>'S6 Maquette'!F149</f>
        <v>0</v>
      </c>
      <c r="D149" s="40"/>
      <c r="E149" s="40"/>
      <c r="F149" s="40"/>
      <c r="G149" s="40"/>
      <c r="H149" s="40"/>
      <c r="I149" s="40"/>
      <c r="J149" s="40"/>
      <c r="K149" s="40"/>
      <c r="L149" s="40"/>
      <c r="M149" s="40"/>
      <c r="N149" s="40"/>
      <c r="O149" s="40"/>
      <c r="P149" s="40"/>
      <c r="Q149" s="40"/>
      <c r="R149" s="40"/>
      <c r="S149" s="40"/>
      <c r="T149" s="40"/>
      <c r="U149" s="40"/>
      <c r="V149" s="45"/>
    </row>
    <row r="150" spans="1:22" ht="30.6" customHeight="1" x14ac:dyDescent="0.3">
      <c r="A150" s="43">
        <f>'S6 Maquette'!B150</f>
        <v>0</v>
      </c>
      <c r="B150" s="43">
        <f>'S6 Maquette'!C150</f>
        <v>0</v>
      </c>
      <c r="C150" s="42">
        <f>'S6 Maquette'!F150</f>
        <v>0</v>
      </c>
      <c r="D150" s="40"/>
      <c r="E150" s="40"/>
      <c r="F150" s="40"/>
      <c r="G150" s="40"/>
      <c r="H150" s="40"/>
      <c r="I150" s="40"/>
      <c r="J150" s="40"/>
      <c r="K150" s="40"/>
      <c r="L150" s="40"/>
      <c r="M150" s="40"/>
      <c r="N150" s="40"/>
      <c r="O150" s="40"/>
      <c r="P150" s="40"/>
      <c r="Q150" s="40"/>
      <c r="R150" s="40"/>
      <c r="S150" s="40"/>
      <c r="T150" s="40"/>
      <c r="U150" s="40"/>
      <c r="V150" s="45"/>
    </row>
    <row r="151" spans="1:22" ht="30.6" customHeight="1" x14ac:dyDescent="0.3">
      <c r="A151" s="43">
        <f>'S6 Maquette'!B151</f>
        <v>0</v>
      </c>
      <c r="B151" s="43">
        <f>'S6 Maquette'!C151</f>
        <v>0</v>
      </c>
      <c r="C151" s="42">
        <f>'S6 Maquette'!F151</f>
        <v>0</v>
      </c>
      <c r="D151" s="40"/>
      <c r="E151" s="40"/>
      <c r="F151" s="40"/>
      <c r="G151" s="40"/>
      <c r="H151" s="40"/>
      <c r="I151" s="40"/>
      <c r="J151" s="40"/>
      <c r="K151" s="40"/>
      <c r="L151" s="40"/>
      <c r="M151" s="40"/>
      <c r="N151" s="40"/>
      <c r="O151" s="40"/>
      <c r="P151" s="40"/>
      <c r="Q151" s="40"/>
      <c r="R151" s="40"/>
      <c r="S151" s="40"/>
      <c r="T151" s="40"/>
      <c r="U151" s="40"/>
      <c r="V151" s="45"/>
    </row>
    <row r="152" spans="1:22" ht="30.6" customHeight="1" x14ac:dyDescent="0.3">
      <c r="A152" s="43">
        <f>'S6 Maquette'!B152</f>
        <v>0</v>
      </c>
      <c r="B152" s="43">
        <f>'S6 Maquette'!C152</f>
        <v>0</v>
      </c>
      <c r="C152" s="42">
        <f>'S6 Maquette'!F152</f>
        <v>0</v>
      </c>
      <c r="D152" s="40"/>
      <c r="E152" s="40"/>
      <c r="F152" s="40"/>
      <c r="G152" s="40"/>
      <c r="H152" s="40"/>
      <c r="I152" s="40"/>
      <c r="J152" s="40"/>
      <c r="K152" s="40"/>
      <c r="L152" s="40"/>
      <c r="M152" s="40"/>
      <c r="N152" s="40"/>
      <c r="O152" s="40"/>
      <c r="P152" s="40"/>
      <c r="Q152" s="40"/>
      <c r="R152" s="40"/>
      <c r="S152" s="40"/>
      <c r="T152" s="40"/>
      <c r="U152" s="40"/>
      <c r="V152" s="45"/>
    </row>
    <row r="153" spans="1:22" ht="30.6" customHeight="1" x14ac:dyDescent="0.3">
      <c r="A153" s="43">
        <f>'S6 Maquette'!B153</f>
        <v>0</v>
      </c>
      <c r="B153" s="43">
        <f>'S6 Maquette'!C153</f>
        <v>0</v>
      </c>
      <c r="C153" s="42">
        <f>'S6 Maquette'!F153</f>
        <v>0</v>
      </c>
      <c r="D153" s="40"/>
      <c r="E153" s="40"/>
      <c r="F153" s="40"/>
      <c r="G153" s="40"/>
      <c r="H153" s="40"/>
      <c r="I153" s="40"/>
      <c r="J153" s="40"/>
      <c r="K153" s="40"/>
      <c r="L153" s="40"/>
      <c r="M153" s="40"/>
      <c r="N153" s="40"/>
      <c r="O153" s="40"/>
      <c r="P153" s="40"/>
      <c r="Q153" s="40"/>
      <c r="R153" s="40"/>
      <c r="S153" s="40"/>
      <c r="T153" s="40"/>
      <c r="U153" s="40"/>
      <c r="V153" s="45"/>
    </row>
    <row r="154" spans="1:22" ht="30.6" customHeight="1" x14ac:dyDescent="0.3">
      <c r="A154" s="43">
        <f>'S6 Maquette'!B154</f>
        <v>0</v>
      </c>
      <c r="B154" s="43">
        <f>'S6 Maquette'!C154</f>
        <v>0</v>
      </c>
      <c r="C154" s="42">
        <f>'S6 Maquette'!F154</f>
        <v>0</v>
      </c>
      <c r="D154" s="40"/>
      <c r="E154" s="40"/>
      <c r="F154" s="40"/>
      <c r="G154" s="40"/>
      <c r="H154" s="40"/>
      <c r="I154" s="40"/>
      <c r="J154" s="40"/>
      <c r="K154" s="40"/>
      <c r="L154" s="40"/>
      <c r="M154" s="40"/>
      <c r="N154" s="40"/>
      <c r="O154" s="40"/>
      <c r="P154" s="40"/>
      <c r="Q154" s="40"/>
      <c r="R154" s="40"/>
      <c r="S154" s="40"/>
      <c r="T154" s="40"/>
      <c r="U154" s="40"/>
      <c r="V154" s="45"/>
    </row>
    <row r="155" spans="1:22" ht="30.6" customHeight="1" x14ac:dyDescent="0.3">
      <c r="A155" s="43">
        <f>'S6 Maquette'!B155</f>
        <v>0</v>
      </c>
      <c r="B155" s="43">
        <f>'S6 Maquette'!C155</f>
        <v>0</v>
      </c>
      <c r="C155" s="42">
        <f>'S6 Maquette'!F155</f>
        <v>0</v>
      </c>
      <c r="D155" s="40"/>
      <c r="E155" s="40"/>
      <c r="F155" s="40"/>
      <c r="G155" s="40"/>
      <c r="H155" s="40"/>
      <c r="I155" s="40"/>
      <c r="J155" s="40"/>
      <c r="K155" s="40"/>
      <c r="L155" s="40"/>
      <c r="M155" s="40"/>
      <c r="N155" s="40"/>
      <c r="O155" s="40"/>
      <c r="P155" s="40"/>
      <c r="Q155" s="40"/>
      <c r="R155" s="40"/>
      <c r="S155" s="40"/>
      <c r="T155" s="40"/>
      <c r="U155" s="40"/>
      <c r="V155" s="45"/>
    </row>
    <row r="156" spans="1:22" ht="30.6" customHeight="1" x14ac:dyDescent="0.3">
      <c r="A156" s="43">
        <f>'S6 Maquette'!B156</f>
        <v>0</v>
      </c>
      <c r="B156" s="43">
        <f>'S6 Maquette'!C156</f>
        <v>0</v>
      </c>
      <c r="C156" s="42">
        <f>'S6 Maquette'!F156</f>
        <v>0</v>
      </c>
      <c r="D156" s="40"/>
      <c r="E156" s="40"/>
      <c r="F156" s="40"/>
      <c r="G156" s="40"/>
      <c r="H156" s="40"/>
      <c r="I156" s="40"/>
      <c r="J156" s="40"/>
      <c r="K156" s="40"/>
      <c r="L156" s="40"/>
      <c r="M156" s="40"/>
      <c r="N156" s="40"/>
      <c r="O156" s="40"/>
      <c r="P156" s="40"/>
      <c r="Q156" s="40"/>
      <c r="R156" s="40"/>
      <c r="S156" s="40"/>
      <c r="T156" s="40"/>
      <c r="U156" s="40"/>
      <c r="V156" s="45"/>
    </row>
    <row r="157" spans="1:22" ht="30.6" customHeight="1" x14ac:dyDescent="0.3">
      <c r="A157" s="43">
        <f>'S6 Maquette'!B157</f>
        <v>0</v>
      </c>
      <c r="B157" s="43">
        <f>'S6 Maquette'!C157</f>
        <v>0</v>
      </c>
      <c r="C157" s="42">
        <f>'S6 Maquette'!F157</f>
        <v>0</v>
      </c>
      <c r="D157" s="40"/>
      <c r="E157" s="40"/>
      <c r="F157" s="40"/>
      <c r="G157" s="40"/>
      <c r="H157" s="40"/>
      <c r="I157" s="40"/>
      <c r="J157" s="40"/>
      <c r="K157" s="40"/>
      <c r="L157" s="40"/>
      <c r="M157" s="40"/>
      <c r="N157" s="40"/>
      <c r="O157" s="40"/>
      <c r="P157" s="40"/>
      <c r="Q157" s="40"/>
      <c r="R157" s="40"/>
      <c r="S157" s="40"/>
      <c r="T157" s="40"/>
      <c r="U157" s="40"/>
      <c r="V157" s="45"/>
    </row>
    <row r="158" spans="1:22" ht="30.6" customHeight="1" x14ac:dyDescent="0.3">
      <c r="A158" s="43">
        <f>'S6 Maquette'!B158</f>
        <v>0</v>
      </c>
      <c r="B158" s="43">
        <f>'S6 Maquette'!C158</f>
        <v>0</v>
      </c>
      <c r="C158" s="42">
        <f>'S6 Maquette'!F158</f>
        <v>0</v>
      </c>
      <c r="D158" s="40"/>
      <c r="E158" s="40"/>
      <c r="F158" s="40"/>
      <c r="G158" s="40"/>
      <c r="H158" s="40"/>
      <c r="I158" s="40"/>
      <c r="J158" s="40"/>
      <c r="K158" s="40"/>
      <c r="L158" s="40"/>
      <c r="M158" s="40"/>
      <c r="N158" s="40"/>
      <c r="O158" s="40"/>
      <c r="P158" s="40"/>
      <c r="Q158" s="40"/>
      <c r="R158" s="40"/>
      <c r="S158" s="40"/>
      <c r="T158" s="40"/>
      <c r="U158" s="40"/>
      <c r="V158" s="45"/>
    </row>
    <row r="159" spans="1:22" ht="30.6" customHeight="1" x14ac:dyDescent="0.3">
      <c r="A159" s="43">
        <f>'S6 Maquette'!B159</f>
        <v>0</v>
      </c>
      <c r="B159" s="43">
        <f>'S6 Maquette'!C159</f>
        <v>0</v>
      </c>
      <c r="C159" s="42">
        <f>'S6 Maquette'!F159</f>
        <v>0</v>
      </c>
      <c r="D159" s="40"/>
      <c r="E159" s="40"/>
      <c r="F159" s="40"/>
      <c r="G159" s="40"/>
      <c r="H159" s="40"/>
      <c r="I159" s="40"/>
      <c r="J159" s="40"/>
      <c r="K159" s="40"/>
      <c r="L159" s="40"/>
      <c r="M159" s="40"/>
      <c r="N159" s="40"/>
      <c r="O159" s="40"/>
      <c r="P159" s="40"/>
      <c r="Q159" s="40"/>
      <c r="R159" s="40"/>
      <c r="S159" s="40"/>
      <c r="T159" s="40"/>
      <c r="U159" s="40"/>
      <c r="V159" s="45"/>
    </row>
    <row r="160" spans="1:22" ht="30.6" customHeight="1" x14ac:dyDescent="0.3">
      <c r="A160" s="43">
        <f>'S6 Maquette'!B160</f>
        <v>0</v>
      </c>
      <c r="B160" s="43">
        <f>'S6 Maquette'!C160</f>
        <v>0</v>
      </c>
      <c r="C160" s="42">
        <f>'S6 Maquette'!F160</f>
        <v>0</v>
      </c>
      <c r="D160" s="40"/>
      <c r="E160" s="40"/>
      <c r="F160" s="40"/>
      <c r="G160" s="40"/>
      <c r="H160" s="40"/>
      <c r="I160" s="40"/>
      <c r="J160" s="40"/>
      <c r="K160" s="40"/>
      <c r="L160" s="40"/>
      <c r="M160" s="40"/>
      <c r="N160" s="40"/>
      <c r="O160" s="40"/>
      <c r="P160" s="40"/>
      <c r="Q160" s="40"/>
      <c r="R160" s="40"/>
      <c r="S160" s="40"/>
      <c r="T160" s="40"/>
      <c r="U160" s="40"/>
      <c r="V160" s="45"/>
    </row>
    <row r="161" spans="1:22" ht="30.6" customHeight="1" x14ac:dyDescent="0.3">
      <c r="A161" s="43">
        <f>'S6 Maquette'!B161</f>
        <v>0</v>
      </c>
      <c r="B161" s="43">
        <f>'S6 Maquette'!C161</f>
        <v>0</v>
      </c>
      <c r="C161" s="42">
        <f>'S6 Maquette'!F161</f>
        <v>0</v>
      </c>
      <c r="D161" s="40"/>
      <c r="E161" s="40"/>
      <c r="F161" s="40"/>
      <c r="G161" s="40"/>
      <c r="H161" s="40"/>
      <c r="I161" s="40"/>
      <c r="J161" s="40"/>
      <c r="K161" s="40"/>
      <c r="L161" s="40"/>
      <c r="M161" s="40"/>
      <c r="N161" s="40"/>
      <c r="O161" s="40"/>
      <c r="P161" s="40"/>
      <c r="Q161" s="40"/>
      <c r="R161" s="40"/>
      <c r="S161" s="40"/>
      <c r="T161" s="40"/>
      <c r="U161" s="40"/>
      <c r="V161" s="45"/>
    </row>
    <row r="162" spans="1:22" ht="30.6" customHeight="1" x14ac:dyDescent="0.3">
      <c r="A162" s="43">
        <f>'S6 Maquette'!B162</f>
        <v>0</v>
      </c>
      <c r="B162" s="43">
        <f>'S6 Maquette'!C162</f>
        <v>0</v>
      </c>
      <c r="C162" s="42">
        <f>'S6 Maquette'!F162</f>
        <v>0</v>
      </c>
      <c r="D162" s="40"/>
      <c r="E162" s="40"/>
      <c r="F162" s="40"/>
      <c r="G162" s="40"/>
      <c r="H162" s="40"/>
      <c r="I162" s="40"/>
      <c r="J162" s="40"/>
      <c r="K162" s="40"/>
      <c r="L162" s="40"/>
      <c r="M162" s="40"/>
      <c r="N162" s="40"/>
      <c r="O162" s="40"/>
      <c r="P162" s="40"/>
      <c r="Q162" s="40"/>
      <c r="R162" s="40"/>
      <c r="S162" s="40"/>
      <c r="T162" s="40"/>
      <c r="U162" s="40"/>
      <c r="V162" s="45"/>
    </row>
    <row r="163" spans="1:22" ht="30.6" customHeight="1" x14ac:dyDescent="0.3">
      <c r="A163" s="43">
        <f>'S6 Maquette'!B163</f>
        <v>0</v>
      </c>
      <c r="B163" s="43">
        <f>'S6 Maquette'!C163</f>
        <v>0</v>
      </c>
      <c r="C163" s="42">
        <f>'S6 Maquette'!F163</f>
        <v>0</v>
      </c>
      <c r="D163" s="40"/>
      <c r="E163" s="40"/>
      <c r="F163" s="40"/>
      <c r="G163" s="40"/>
      <c r="H163" s="40"/>
      <c r="I163" s="40"/>
      <c r="J163" s="40"/>
      <c r="K163" s="40"/>
      <c r="L163" s="40"/>
      <c r="M163" s="40"/>
      <c r="N163" s="40"/>
      <c r="O163" s="40"/>
      <c r="P163" s="40"/>
      <c r="Q163" s="40"/>
      <c r="R163" s="40"/>
      <c r="S163" s="40"/>
      <c r="T163" s="40"/>
      <c r="U163" s="40"/>
      <c r="V163" s="45"/>
    </row>
    <row r="164" spans="1:22" ht="30.6" customHeight="1" x14ac:dyDescent="0.3">
      <c r="A164" s="43">
        <f>'S6 Maquette'!B164</f>
        <v>0</v>
      </c>
      <c r="B164" s="43">
        <f>'S6 Maquette'!C164</f>
        <v>0</v>
      </c>
      <c r="C164" s="42">
        <f>'S6 Maquette'!F164</f>
        <v>0</v>
      </c>
      <c r="D164" s="40"/>
      <c r="E164" s="40"/>
      <c r="F164" s="40"/>
      <c r="G164" s="40"/>
      <c r="H164" s="40"/>
      <c r="I164" s="40"/>
      <c r="J164" s="40"/>
      <c r="K164" s="40"/>
      <c r="L164" s="40"/>
      <c r="M164" s="40"/>
      <c r="N164" s="40"/>
      <c r="O164" s="40"/>
      <c r="P164" s="40"/>
      <c r="Q164" s="40"/>
      <c r="R164" s="40"/>
      <c r="S164" s="40"/>
      <c r="T164" s="40"/>
      <c r="U164" s="40"/>
      <c r="V164" s="45"/>
    </row>
    <row r="165" spans="1:22" ht="30.6" customHeight="1" x14ac:dyDescent="0.3">
      <c r="A165" s="43">
        <f>'S6 Maquette'!B165</f>
        <v>0</v>
      </c>
      <c r="B165" s="43">
        <f>'S6 Maquette'!C165</f>
        <v>0</v>
      </c>
      <c r="C165" s="42">
        <f>'S6 Maquette'!F165</f>
        <v>0</v>
      </c>
      <c r="D165" s="40"/>
      <c r="E165" s="40"/>
      <c r="F165" s="40"/>
      <c r="G165" s="40"/>
      <c r="H165" s="40"/>
      <c r="I165" s="40"/>
      <c r="J165" s="40"/>
      <c r="K165" s="40"/>
      <c r="L165" s="40"/>
      <c r="M165" s="40"/>
      <c r="N165" s="40"/>
      <c r="O165" s="40"/>
      <c r="P165" s="40"/>
      <c r="Q165" s="40"/>
      <c r="R165" s="40"/>
      <c r="S165" s="40"/>
      <c r="T165" s="40"/>
      <c r="U165" s="40"/>
      <c r="V165" s="45"/>
    </row>
    <row r="166" spans="1:22" ht="30.6" customHeight="1" x14ac:dyDescent="0.3">
      <c r="A166" s="43">
        <f>'S6 Maquette'!B166</f>
        <v>0</v>
      </c>
      <c r="B166" s="43">
        <f>'S6 Maquette'!C166</f>
        <v>0</v>
      </c>
      <c r="C166" s="42">
        <f>'S6 Maquette'!F166</f>
        <v>0</v>
      </c>
      <c r="D166" s="40"/>
      <c r="E166" s="40"/>
      <c r="F166" s="40"/>
      <c r="G166" s="40"/>
      <c r="H166" s="40"/>
      <c r="I166" s="40"/>
      <c r="J166" s="40"/>
      <c r="K166" s="40"/>
      <c r="L166" s="40"/>
      <c r="M166" s="40"/>
      <c r="N166" s="40"/>
      <c r="O166" s="40"/>
      <c r="P166" s="40"/>
      <c r="Q166" s="40"/>
      <c r="R166" s="40"/>
      <c r="S166" s="40"/>
      <c r="T166" s="40"/>
      <c r="U166" s="40"/>
      <c r="V166" s="45"/>
    </row>
    <row r="167" spans="1:22" ht="30.6" customHeight="1" x14ac:dyDescent="0.3">
      <c r="A167" s="43">
        <f>'S6 Maquette'!B167</f>
        <v>0</v>
      </c>
      <c r="B167" s="43">
        <f>'S6 Maquette'!C167</f>
        <v>0</v>
      </c>
      <c r="C167" s="42">
        <f>'S6 Maquette'!F167</f>
        <v>0</v>
      </c>
      <c r="D167" s="40"/>
      <c r="E167" s="40"/>
      <c r="F167" s="40"/>
      <c r="G167" s="40"/>
      <c r="H167" s="40"/>
      <c r="I167" s="40"/>
      <c r="J167" s="40"/>
      <c r="K167" s="40"/>
      <c r="L167" s="40"/>
      <c r="M167" s="40"/>
      <c r="N167" s="40"/>
      <c r="O167" s="40"/>
      <c r="P167" s="40"/>
      <c r="Q167" s="40"/>
      <c r="R167" s="40"/>
      <c r="S167" s="40"/>
      <c r="T167" s="40"/>
      <c r="U167" s="40"/>
      <c r="V167" s="45"/>
    </row>
    <row r="168" spans="1:22" ht="30.6" customHeight="1" x14ac:dyDescent="0.3">
      <c r="A168" s="43">
        <f>'S6 Maquette'!B168</f>
        <v>0</v>
      </c>
      <c r="B168" s="43">
        <f>'S6 Maquette'!C168</f>
        <v>0</v>
      </c>
      <c r="C168" s="42">
        <f>'S6 Maquette'!F168</f>
        <v>0</v>
      </c>
      <c r="D168" s="40"/>
      <c r="E168" s="40"/>
      <c r="F168" s="40"/>
      <c r="G168" s="40"/>
      <c r="H168" s="40"/>
      <c r="I168" s="40"/>
      <c r="J168" s="40"/>
      <c r="K168" s="40"/>
      <c r="L168" s="40"/>
      <c r="M168" s="40"/>
      <c r="N168" s="40"/>
      <c r="O168" s="40"/>
      <c r="P168" s="40"/>
      <c r="Q168" s="40"/>
      <c r="R168" s="40"/>
      <c r="S168" s="40"/>
      <c r="T168" s="40"/>
      <c r="U168" s="40"/>
      <c r="V168" s="45"/>
    </row>
    <row r="169" spans="1:22" ht="30.6" customHeight="1" x14ac:dyDescent="0.3">
      <c r="A169" s="43">
        <f>'S6 Maquette'!B169</f>
        <v>0</v>
      </c>
      <c r="B169" s="43">
        <f>'S6 Maquette'!C169</f>
        <v>0</v>
      </c>
      <c r="C169" s="42">
        <f>'S6 Maquette'!F169</f>
        <v>0</v>
      </c>
      <c r="D169" s="40"/>
      <c r="E169" s="40"/>
      <c r="F169" s="40"/>
      <c r="G169" s="40"/>
      <c r="H169" s="40"/>
      <c r="I169" s="40"/>
      <c r="J169" s="40"/>
      <c r="K169" s="40"/>
      <c r="L169" s="40"/>
      <c r="M169" s="40"/>
      <c r="N169" s="40"/>
      <c r="O169" s="40"/>
      <c r="P169" s="40"/>
      <c r="Q169" s="40"/>
      <c r="R169" s="40"/>
      <c r="S169" s="40"/>
      <c r="T169" s="40"/>
      <c r="U169" s="40"/>
      <c r="V169" s="45"/>
    </row>
    <row r="170" spans="1:22" ht="30.6" customHeight="1" x14ac:dyDescent="0.3">
      <c r="A170" s="43">
        <f>'S6 Maquette'!B170</f>
        <v>0</v>
      </c>
      <c r="B170" s="43">
        <f>'S6 Maquette'!C170</f>
        <v>0</v>
      </c>
      <c r="C170" s="42">
        <f>'S6 Maquette'!F170</f>
        <v>0</v>
      </c>
      <c r="D170" s="40"/>
      <c r="E170" s="40"/>
      <c r="F170" s="40"/>
      <c r="G170" s="40"/>
      <c r="H170" s="40"/>
      <c r="I170" s="40"/>
      <c r="J170" s="40"/>
      <c r="K170" s="40"/>
      <c r="L170" s="40"/>
      <c r="M170" s="40"/>
      <c r="N170" s="40"/>
      <c r="O170" s="40"/>
      <c r="P170" s="40"/>
      <c r="Q170" s="40"/>
      <c r="R170" s="40"/>
      <c r="S170" s="40"/>
      <c r="T170" s="40"/>
      <c r="U170" s="40"/>
      <c r="V170" s="45"/>
    </row>
    <row r="171" spans="1:22" ht="30.6" customHeight="1" x14ac:dyDescent="0.3">
      <c r="A171" s="43">
        <f>'S6 Maquette'!B171</f>
        <v>0</v>
      </c>
      <c r="B171" s="43">
        <f>'S6 Maquette'!C171</f>
        <v>0</v>
      </c>
      <c r="C171" s="42">
        <f>'S6 Maquette'!F171</f>
        <v>0</v>
      </c>
      <c r="D171" s="40"/>
      <c r="E171" s="40"/>
      <c r="F171" s="40"/>
      <c r="G171" s="40"/>
      <c r="H171" s="40"/>
      <c r="I171" s="40"/>
      <c r="J171" s="40"/>
      <c r="K171" s="40"/>
      <c r="L171" s="40"/>
      <c r="M171" s="40"/>
      <c r="N171" s="40"/>
      <c r="O171" s="40"/>
      <c r="P171" s="40"/>
      <c r="Q171" s="40"/>
      <c r="R171" s="40"/>
      <c r="S171" s="40"/>
      <c r="T171" s="40"/>
      <c r="U171" s="40"/>
      <c r="V171" s="45"/>
    </row>
    <row r="172" spans="1:22" ht="30.6" customHeight="1" x14ac:dyDescent="0.3">
      <c r="A172" s="43">
        <f>'S6 Maquette'!B172</f>
        <v>0</v>
      </c>
      <c r="B172" s="43">
        <f>'S6 Maquette'!C172</f>
        <v>0</v>
      </c>
      <c r="C172" s="42">
        <f>'S6 Maquette'!F172</f>
        <v>0</v>
      </c>
      <c r="D172" s="40"/>
      <c r="E172" s="40"/>
      <c r="F172" s="40"/>
      <c r="G172" s="40"/>
      <c r="H172" s="40"/>
      <c r="I172" s="40"/>
      <c r="J172" s="40"/>
      <c r="K172" s="40"/>
      <c r="L172" s="40"/>
      <c r="M172" s="40"/>
      <c r="N172" s="40"/>
      <c r="O172" s="40"/>
      <c r="P172" s="40"/>
      <c r="Q172" s="40"/>
      <c r="R172" s="40"/>
      <c r="S172" s="40"/>
      <c r="T172" s="40"/>
      <c r="U172" s="40"/>
      <c r="V172" s="45"/>
    </row>
    <row r="173" spans="1:22" ht="30.6" customHeight="1" x14ac:dyDescent="0.3">
      <c r="A173" s="43">
        <f>'S6 Maquette'!B173</f>
        <v>0</v>
      </c>
      <c r="B173" s="43">
        <f>'S6 Maquette'!C173</f>
        <v>0</v>
      </c>
      <c r="C173" s="42">
        <f>'S6 Maquette'!F173</f>
        <v>0</v>
      </c>
      <c r="D173" s="40"/>
      <c r="E173" s="40"/>
      <c r="F173" s="40"/>
      <c r="G173" s="40"/>
      <c r="H173" s="40"/>
      <c r="I173" s="40"/>
      <c r="J173" s="40"/>
      <c r="K173" s="40"/>
      <c r="L173" s="40"/>
      <c r="M173" s="40"/>
      <c r="N173" s="40"/>
      <c r="O173" s="40"/>
      <c r="P173" s="40"/>
      <c r="Q173" s="40"/>
      <c r="R173" s="40"/>
      <c r="S173" s="40"/>
      <c r="T173" s="40"/>
      <c r="U173" s="40"/>
      <c r="V173" s="45"/>
    </row>
    <row r="174" spans="1:22" ht="30.6" customHeight="1" x14ac:dyDescent="0.3">
      <c r="A174" s="43">
        <f>'S6 Maquette'!B174</f>
        <v>0</v>
      </c>
      <c r="B174" s="43">
        <f>'S6 Maquette'!C174</f>
        <v>0</v>
      </c>
      <c r="C174" s="42">
        <f>'S6 Maquette'!F174</f>
        <v>0</v>
      </c>
      <c r="D174" s="40"/>
      <c r="E174" s="40"/>
      <c r="F174" s="40"/>
      <c r="G174" s="40"/>
      <c r="H174" s="40"/>
      <c r="I174" s="40"/>
      <c r="J174" s="40"/>
      <c r="K174" s="40"/>
      <c r="L174" s="40"/>
      <c r="M174" s="40"/>
      <c r="N174" s="40"/>
      <c r="O174" s="40"/>
      <c r="P174" s="40"/>
      <c r="Q174" s="40"/>
      <c r="R174" s="40"/>
      <c r="S174" s="40"/>
      <c r="T174" s="40"/>
      <c r="U174" s="40"/>
      <c r="V174" s="45"/>
    </row>
    <row r="175" spans="1:22" ht="30.6" customHeight="1" x14ac:dyDescent="0.3">
      <c r="A175" s="43">
        <f>'S6 Maquette'!B175</f>
        <v>0</v>
      </c>
      <c r="B175" s="43">
        <f>'S6 Maquette'!C175</f>
        <v>0</v>
      </c>
      <c r="C175" s="42">
        <f>'S6 Maquette'!F175</f>
        <v>0</v>
      </c>
      <c r="D175" s="40"/>
      <c r="E175" s="40"/>
      <c r="F175" s="40"/>
      <c r="G175" s="40"/>
      <c r="H175" s="40"/>
      <c r="I175" s="40"/>
      <c r="J175" s="40"/>
      <c r="K175" s="40"/>
      <c r="L175" s="40"/>
      <c r="M175" s="40"/>
      <c r="N175" s="40"/>
      <c r="O175" s="40"/>
      <c r="P175" s="40"/>
      <c r="Q175" s="40"/>
      <c r="R175" s="40"/>
      <c r="S175" s="40"/>
      <c r="T175" s="40"/>
      <c r="U175" s="40"/>
      <c r="V175" s="45"/>
    </row>
    <row r="176" spans="1:22" ht="30.6" customHeight="1" x14ac:dyDescent="0.3">
      <c r="A176" s="43">
        <f>'S6 Maquette'!B176</f>
        <v>0</v>
      </c>
      <c r="B176" s="43">
        <f>'S6 Maquette'!C176</f>
        <v>0</v>
      </c>
      <c r="C176" s="42">
        <f>'S6 Maquette'!F176</f>
        <v>0</v>
      </c>
      <c r="D176" s="40"/>
      <c r="E176" s="40"/>
      <c r="F176" s="40"/>
      <c r="G176" s="40"/>
      <c r="H176" s="40"/>
      <c r="I176" s="40"/>
      <c r="J176" s="40"/>
      <c r="K176" s="40"/>
      <c r="L176" s="40"/>
      <c r="M176" s="40"/>
      <c r="N176" s="40"/>
      <c r="O176" s="40"/>
      <c r="P176" s="40"/>
      <c r="Q176" s="40"/>
      <c r="R176" s="40"/>
      <c r="S176" s="40"/>
      <c r="T176" s="40"/>
      <c r="U176" s="40"/>
      <c r="V176" s="45"/>
    </row>
    <row r="177" spans="1:22" ht="30.6" customHeight="1" x14ac:dyDescent="0.3">
      <c r="A177" s="43">
        <f>'S6 Maquette'!B177</f>
        <v>0</v>
      </c>
      <c r="B177" s="43">
        <f>'S6 Maquette'!C177</f>
        <v>0</v>
      </c>
      <c r="C177" s="42">
        <f>'S6 Maquette'!F177</f>
        <v>0</v>
      </c>
      <c r="D177" s="40"/>
      <c r="E177" s="40"/>
      <c r="F177" s="40"/>
      <c r="G177" s="40"/>
      <c r="H177" s="40"/>
      <c r="I177" s="40"/>
      <c r="J177" s="40"/>
      <c r="K177" s="40"/>
      <c r="L177" s="40"/>
      <c r="M177" s="40"/>
      <c r="N177" s="40"/>
      <c r="O177" s="40"/>
      <c r="P177" s="40"/>
      <c r="Q177" s="40"/>
      <c r="R177" s="40"/>
      <c r="S177" s="40"/>
      <c r="T177" s="40"/>
      <c r="U177" s="40"/>
      <c r="V177" s="45"/>
    </row>
    <row r="178" spans="1:22" ht="30.6" customHeight="1" x14ac:dyDescent="0.3">
      <c r="A178" s="43">
        <f>'S6 Maquette'!B178</f>
        <v>0</v>
      </c>
      <c r="B178" s="43">
        <f>'S6 Maquette'!C178</f>
        <v>0</v>
      </c>
      <c r="C178" s="42">
        <f>'S6 Maquette'!F178</f>
        <v>0</v>
      </c>
      <c r="D178" s="40"/>
      <c r="E178" s="40"/>
      <c r="F178" s="40"/>
      <c r="G178" s="40"/>
      <c r="H178" s="40"/>
      <c r="I178" s="40"/>
      <c r="J178" s="40"/>
      <c r="K178" s="40"/>
      <c r="L178" s="40"/>
      <c r="M178" s="40"/>
      <c r="N178" s="40"/>
      <c r="O178" s="40"/>
      <c r="P178" s="40"/>
      <c r="Q178" s="40"/>
      <c r="R178" s="40"/>
      <c r="S178" s="40"/>
      <c r="T178" s="40"/>
      <c r="U178" s="40"/>
      <c r="V178" s="45"/>
    </row>
    <row r="179" spans="1:22" ht="30.6" customHeight="1" x14ac:dyDescent="0.3">
      <c r="A179" s="43">
        <f>'S6 Maquette'!B179</f>
        <v>0</v>
      </c>
      <c r="B179" s="43">
        <f>'S6 Maquette'!C179</f>
        <v>0</v>
      </c>
      <c r="C179" s="42">
        <f>'S6 Maquette'!F179</f>
        <v>0</v>
      </c>
      <c r="D179" s="40"/>
      <c r="E179" s="40"/>
      <c r="F179" s="40"/>
      <c r="G179" s="40"/>
      <c r="H179" s="40"/>
      <c r="I179" s="40"/>
      <c r="J179" s="40"/>
      <c r="K179" s="40"/>
      <c r="L179" s="40"/>
      <c r="M179" s="40"/>
      <c r="N179" s="40"/>
      <c r="O179" s="40"/>
      <c r="P179" s="40"/>
      <c r="Q179" s="40"/>
      <c r="R179" s="40"/>
      <c r="S179" s="40"/>
      <c r="T179" s="40"/>
      <c r="U179" s="40"/>
      <c r="V179" s="45"/>
    </row>
    <row r="180" spans="1:22" ht="30.6" customHeight="1" x14ac:dyDescent="0.3">
      <c r="A180" s="43">
        <f>'S6 Maquette'!B180</f>
        <v>0</v>
      </c>
      <c r="B180" s="43">
        <f>'S6 Maquette'!C180</f>
        <v>0</v>
      </c>
      <c r="C180" s="42">
        <f>'S6 Maquette'!F180</f>
        <v>0</v>
      </c>
      <c r="D180" s="40"/>
      <c r="E180" s="40"/>
      <c r="F180" s="40"/>
      <c r="G180" s="40"/>
      <c r="H180" s="40"/>
      <c r="I180" s="40"/>
      <c r="J180" s="40"/>
      <c r="K180" s="40"/>
      <c r="L180" s="40"/>
      <c r="M180" s="40"/>
      <c r="N180" s="40"/>
      <c r="O180" s="40"/>
      <c r="P180" s="40"/>
      <c r="Q180" s="40"/>
      <c r="R180" s="40"/>
      <c r="S180" s="40"/>
      <c r="T180" s="40"/>
      <c r="U180" s="40"/>
      <c r="V180" s="45"/>
    </row>
    <row r="181" spans="1:22" ht="30.6" customHeight="1" x14ac:dyDescent="0.3">
      <c r="A181" s="43">
        <f>'S6 Maquette'!B181</f>
        <v>0</v>
      </c>
      <c r="B181" s="43">
        <f>'S6 Maquette'!C181</f>
        <v>0</v>
      </c>
      <c r="C181" s="42">
        <f>'S6 Maquette'!F181</f>
        <v>0</v>
      </c>
      <c r="D181" s="40"/>
      <c r="E181" s="40"/>
      <c r="F181" s="40"/>
      <c r="G181" s="40"/>
      <c r="H181" s="40"/>
      <c r="I181" s="40"/>
      <c r="J181" s="40"/>
      <c r="K181" s="40"/>
      <c r="L181" s="40"/>
      <c r="M181" s="40"/>
      <c r="N181" s="40"/>
      <c r="O181" s="40"/>
      <c r="P181" s="40"/>
      <c r="Q181" s="40"/>
      <c r="R181" s="40"/>
      <c r="S181" s="40"/>
      <c r="T181" s="40"/>
      <c r="U181" s="40"/>
      <c r="V181" s="45"/>
    </row>
    <row r="182" spans="1:22" ht="30.6" customHeight="1" x14ac:dyDescent="0.3">
      <c r="A182" s="43">
        <f>'S6 Maquette'!B182</f>
        <v>0</v>
      </c>
      <c r="B182" s="43">
        <f>'S6 Maquette'!C182</f>
        <v>0</v>
      </c>
      <c r="C182" s="42">
        <f>'S6 Maquette'!F182</f>
        <v>0</v>
      </c>
      <c r="D182" s="40"/>
      <c r="E182" s="40"/>
      <c r="F182" s="40"/>
      <c r="G182" s="40"/>
      <c r="H182" s="40"/>
      <c r="I182" s="40"/>
      <c r="J182" s="40"/>
      <c r="K182" s="40"/>
      <c r="L182" s="40"/>
      <c r="M182" s="40"/>
      <c r="N182" s="40"/>
      <c r="O182" s="40"/>
      <c r="P182" s="40"/>
      <c r="Q182" s="40"/>
      <c r="R182" s="40"/>
      <c r="S182" s="40"/>
      <c r="T182" s="40"/>
      <c r="U182" s="40"/>
      <c r="V182" s="45"/>
    </row>
    <row r="183" spans="1:22" ht="30.6" customHeight="1" x14ac:dyDescent="0.3">
      <c r="A183" s="43">
        <f>'S6 Maquette'!B183</f>
        <v>0</v>
      </c>
      <c r="B183" s="43">
        <f>'S6 Maquette'!C183</f>
        <v>0</v>
      </c>
      <c r="C183" s="42">
        <f>'S6 Maquette'!F183</f>
        <v>0</v>
      </c>
      <c r="D183" s="40"/>
      <c r="E183" s="40"/>
      <c r="F183" s="40"/>
      <c r="G183" s="40"/>
      <c r="H183" s="40"/>
      <c r="I183" s="40"/>
      <c r="J183" s="40"/>
      <c r="K183" s="40"/>
      <c r="L183" s="40"/>
      <c r="M183" s="40"/>
      <c r="N183" s="40"/>
      <c r="O183" s="40"/>
      <c r="P183" s="40"/>
      <c r="Q183" s="40"/>
      <c r="R183" s="40"/>
      <c r="S183" s="40"/>
      <c r="T183" s="40"/>
      <c r="U183" s="40"/>
      <c r="V183" s="45"/>
    </row>
    <row r="184" spans="1:22" ht="30.6" customHeight="1" x14ac:dyDescent="0.3">
      <c r="A184" s="43">
        <f>'S6 Maquette'!B184</f>
        <v>0</v>
      </c>
      <c r="B184" s="43">
        <f>'S6 Maquette'!C184</f>
        <v>0</v>
      </c>
      <c r="C184" s="42">
        <f>'S6 Maquette'!F184</f>
        <v>0</v>
      </c>
      <c r="D184" s="40"/>
      <c r="E184" s="40"/>
      <c r="F184" s="40"/>
      <c r="G184" s="40"/>
      <c r="H184" s="40"/>
      <c r="I184" s="40"/>
      <c r="J184" s="40"/>
      <c r="K184" s="40"/>
      <c r="L184" s="40"/>
      <c r="M184" s="40"/>
      <c r="N184" s="40"/>
      <c r="O184" s="40"/>
      <c r="P184" s="40"/>
      <c r="Q184" s="40"/>
      <c r="R184" s="40"/>
      <c r="S184" s="40"/>
      <c r="T184" s="40"/>
      <c r="U184" s="40"/>
      <c r="V184" s="45"/>
    </row>
    <row r="185" spans="1:22" ht="30.6" customHeight="1" x14ac:dyDescent="0.3">
      <c r="A185" s="43">
        <f>'S6 Maquette'!B185</f>
        <v>0</v>
      </c>
      <c r="B185" s="43">
        <f>'S6 Maquette'!C185</f>
        <v>0</v>
      </c>
      <c r="C185" s="42">
        <f>'S6 Maquette'!F185</f>
        <v>0</v>
      </c>
      <c r="D185" s="40"/>
      <c r="E185" s="40"/>
      <c r="F185" s="40"/>
      <c r="G185" s="40"/>
      <c r="H185" s="40"/>
      <c r="I185" s="40"/>
      <c r="J185" s="40"/>
      <c r="K185" s="40"/>
      <c r="L185" s="40"/>
      <c r="M185" s="40"/>
      <c r="N185" s="40"/>
      <c r="O185" s="40"/>
      <c r="P185" s="40"/>
      <c r="Q185" s="40"/>
      <c r="R185" s="40"/>
      <c r="S185" s="40"/>
      <c r="T185" s="40"/>
      <c r="U185" s="40"/>
      <c r="V185" s="45"/>
    </row>
    <row r="186" spans="1:22" ht="30.6" customHeight="1" x14ac:dyDescent="0.3">
      <c r="A186" s="43">
        <f>'S6 Maquette'!B186</f>
        <v>0</v>
      </c>
      <c r="B186" s="43">
        <f>'S6 Maquette'!C186</f>
        <v>0</v>
      </c>
      <c r="C186" s="42">
        <f>'S6 Maquette'!F186</f>
        <v>0</v>
      </c>
      <c r="D186" s="40"/>
      <c r="E186" s="40"/>
      <c r="F186" s="40"/>
      <c r="G186" s="40"/>
      <c r="H186" s="40"/>
      <c r="I186" s="40"/>
      <c r="J186" s="40"/>
      <c r="K186" s="40"/>
      <c r="L186" s="40"/>
      <c r="M186" s="40"/>
      <c r="N186" s="40"/>
      <c r="O186" s="40"/>
      <c r="P186" s="40"/>
      <c r="Q186" s="40"/>
      <c r="R186" s="40"/>
      <c r="S186" s="40"/>
      <c r="T186" s="40"/>
      <c r="U186" s="40"/>
      <c r="V186" s="45"/>
    </row>
    <row r="187" spans="1:22" ht="30.6" customHeight="1" x14ac:dyDescent="0.3">
      <c r="A187" s="43">
        <f>'S6 Maquette'!B187</f>
        <v>0</v>
      </c>
      <c r="B187" s="43">
        <f>'S6 Maquette'!C187</f>
        <v>0</v>
      </c>
      <c r="C187" s="42">
        <f>'S6 Maquette'!F187</f>
        <v>0</v>
      </c>
      <c r="D187" s="40"/>
      <c r="E187" s="40"/>
      <c r="F187" s="40"/>
      <c r="G187" s="40"/>
      <c r="H187" s="40"/>
      <c r="I187" s="40"/>
      <c r="J187" s="40"/>
      <c r="K187" s="40"/>
      <c r="L187" s="40"/>
      <c r="M187" s="40"/>
      <c r="N187" s="40"/>
      <c r="O187" s="40"/>
      <c r="P187" s="40"/>
      <c r="Q187" s="40"/>
      <c r="R187" s="40"/>
      <c r="S187" s="40"/>
      <c r="T187" s="40"/>
      <c r="U187" s="40"/>
      <c r="V187" s="45"/>
    </row>
    <row r="188" spans="1:22" ht="30.6" customHeight="1" x14ac:dyDescent="0.3">
      <c r="A188" s="43">
        <f>'S6 Maquette'!B188</f>
        <v>0</v>
      </c>
      <c r="B188" s="43">
        <f>'S6 Maquette'!C188</f>
        <v>0</v>
      </c>
      <c r="C188" s="42">
        <f>'S6 Maquette'!F188</f>
        <v>0</v>
      </c>
      <c r="D188" s="40"/>
      <c r="E188" s="40"/>
      <c r="F188" s="40"/>
      <c r="G188" s="40"/>
      <c r="H188" s="40"/>
      <c r="I188" s="40"/>
      <c r="J188" s="40"/>
      <c r="K188" s="40"/>
      <c r="L188" s="40"/>
      <c r="M188" s="40"/>
      <c r="N188" s="40"/>
      <c r="O188" s="40"/>
      <c r="P188" s="40"/>
      <c r="Q188" s="40"/>
      <c r="R188" s="40"/>
      <c r="S188" s="40"/>
      <c r="T188" s="40"/>
      <c r="U188" s="40"/>
      <c r="V188" s="45"/>
    </row>
    <row r="189" spans="1:22" ht="30.6" customHeight="1" x14ac:dyDescent="0.3">
      <c r="A189" s="43">
        <f>'S6 Maquette'!B189</f>
        <v>0</v>
      </c>
      <c r="B189" s="43">
        <f>'S6 Maquette'!C189</f>
        <v>0</v>
      </c>
      <c r="C189" s="42">
        <f>'S6 Maquette'!F189</f>
        <v>0</v>
      </c>
      <c r="D189" s="40"/>
      <c r="E189" s="40"/>
      <c r="F189" s="40"/>
      <c r="G189" s="40"/>
      <c r="H189" s="40"/>
      <c r="I189" s="40"/>
      <c r="J189" s="40"/>
      <c r="K189" s="40"/>
      <c r="L189" s="40"/>
      <c r="M189" s="40"/>
      <c r="N189" s="40"/>
      <c r="O189" s="40"/>
      <c r="P189" s="40"/>
      <c r="Q189" s="40"/>
      <c r="R189" s="40"/>
      <c r="S189" s="40"/>
      <c r="T189" s="40"/>
      <c r="U189" s="40"/>
      <c r="V189" s="45"/>
    </row>
    <row r="190" spans="1:22" ht="30.6" customHeight="1" x14ac:dyDescent="0.3">
      <c r="A190" s="43">
        <f>'S6 Maquette'!B190</f>
        <v>0</v>
      </c>
      <c r="B190" s="43">
        <f>'S6 Maquette'!C190</f>
        <v>0</v>
      </c>
      <c r="C190" s="42">
        <f>'S6 Maquette'!F190</f>
        <v>0</v>
      </c>
      <c r="D190" s="40"/>
      <c r="E190" s="40"/>
      <c r="F190" s="40"/>
      <c r="G190" s="40"/>
      <c r="H190" s="40"/>
      <c r="I190" s="40"/>
      <c r="J190" s="40"/>
      <c r="K190" s="40"/>
      <c r="L190" s="40"/>
      <c r="M190" s="40"/>
      <c r="N190" s="40"/>
      <c r="O190" s="40"/>
      <c r="P190" s="40"/>
      <c r="Q190" s="40"/>
      <c r="R190" s="40"/>
      <c r="S190" s="40"/>
      <c r="T190" s="40"/>
      <c r="U190" s="40"/>
      <c r="V190" s="45"/>
    </row>
    <row r="191" spans="1:22" ht="30.6" customHeight="1" x14ac:dyDescent="0.3">
      <c r="A191" s="43">
        <f>'S6 Maquette'!B191</f>
        <v>0</v>
      </c>
      <c r="B191" s="43">
        <f>'S6 Maquette'!C191</f>
        <v>0</v>
      </c>
      <c r="C191" s="42">
        <f>'S6 Maquette'!F191</f>
        <v>0</v>
      </c>
      <c r="D191" s="40"/>
      <c r="E191" s="40"/>
      <c r="F191" s="40"/>
      <c r="G191" s="40"/>
      <c r="H191" s="40"/>
      <c r="I191" s="40"/>
      <c r="J191" s="40"/>
      <c r="K191" s="40"/>
      <c r="L191" s="40"/>
      <c r="M191" s="40"/>
      <c r="N191" s="40"/>
      <c r="O191" s="40"/>
      <c r="P191" s="40"/>
      <c r="Q191" s="40"/>
      <c r="R191" s="40"/>
      <c r="S191" s="40"/>
      <c r="T191" s="40"/>
      <c r="U191" s="40"/>
      <c r="V191" s="45"/>
    </row>
    <row r="192" spans="1:22" ht="30.6" customHeight="1" x14ac:dyDescent="0.3">
      <c r="A192" s="43">
        <f>'S6 Maquette'!B192</f>
        <v>0</v>
      </c>
      <c r="B192" s="43">
        <f>'S6 Maquette'!C192</f>
        <v>0</v>
      </c>
      <c r="C192" s="42">
        <f>'S6 Maquette'!F192</f>
        <v>0</v>
      </c>
      <c r="D192" s="40"/>
      <c r="E192" s="40"/>
      <c r="F192" s="40"/>
      <c r="G192" s="40"/>
      <c r="H192" s="40"/>
      <c r="I192" s="40"/>
      <c r="J192" s="40"/>
      <c r="K192" s="40"/>
      <c r="L192" s="40"/>
      <c r="M192" s="40"/>
      <c r="N192" s="40"/>
      <c r="O192" s="40"/>
      <c r="P192" s="40"/>
      <c r="Q192" s="40"/>
      <c r="R192" s="40"/>
      <c r="S192" s="40"/>
      <c r="T192" s="40"/>
      <c r="U192" s="40"/>
      <c r="V192" s="45"/>
    </row>
    <row r="193" spans="1:22" ht="30.6" customHeight="1" x14ac:dyDescent="0.3">
      <c r="A193" s="43">
        <f>'S6 Maquette'!B193</f>
        <v>0</v>
      </c>
      <c r="B193" s="43">
        <f>'S6 Maquette'!C193</f>
        <v>0</v>
      </c>
      <c r="C193" s="42">
        <f>'S6 Maquette'!F193</f>
        <v>0</v>
      </c>
      <c r="D193" s="40"/>
      <c r="E193" s="40"/>
      <c r="F193" s="40"/>
      <c r="G193" s="40"/>
      <c r="H193" s="40"/>
      <c r="I193" s="40"/>
      <c r="J193" s="40"/>
      <c r="K193" s="40"/>
      <c r="L193" s="40"/>
      <c r="M193" s="40"/>
      <c r="N193" s="40"/>
      <c r="O193" s="40"/>
      <c r="P193" s="40"/>
      <c r="Q193" s="40"/>
      <c r="R193" s="40"/>
      <c r="S193" s="40"/>
      <c r="T193" s="40"/>
      <c r="U193" s="40"/>
      <c r="V193" s="45"/>
    </row>
    <row r="194" spans="1:22" ht="30.6" customHeight="1" x14ac:dyDescent="0.3">
      <c r="A194" s="43">
        <f>'S6 Maquette'!B194</f>
        <v>0</v>
      </c>
      <c r="B194" s="43">
        <f>'S6 Maquette'!C194</f>
        <v>0</v>
      </c>
      <c r="C194" s="42">
        <f>'S6 Maquette'!F194</f>
        <v>0</v>
      </c>
      <c r="D194" s="40"/>
      <c r="E194" s="40"/>
      <c r="F194" s="40"/>
      <c r="G194" s="40"/>
      <c r="H194" s="40"/>
      <c r="I194" s="40"/>
      <c r="J194" s="40"/>
      <c r="K194" s="40"/>
      <c r="L194" s="40"/>
      <c r="M194" s="40"/>
      <c r="N194" s="40"/>
      <c r="O194" s="40"/>
      <c r="P194" s="40"/>
      <c r="Q194" s="40"/>
      <c r="R194" s="40"/>
      <c r="S194" s="40"/>
      <c r="T194" s="40"/>
      <c r="U194" s="40"/>
      <c r="V194" s="45"/>
    </row>
    <row r="195" spans="1:22" ht="30.6" customHeight="1" x14ac:dyDescent="0.3">
      <c r="A195" s="43">
        <f>'S6 Maquette'!B195</f>
        <v>0</v>
      </c>
      <c r="B195" s="43">
        <f>'S6 Maquette'!C195</f>
        <v>0</v>
      </c>
      <c r="C195" s="42">
        <f>'S6 Maquette'!F195</f>
        <v>0</v>
      </c>
      <c r="D195" s="40"/>
      <c r="E195" s="40"/>
      <c r="F195" s="40"/>
      <c r="G195" s="40"/>
      <c r="H195" s="40"/>
      <c r="I195" s="40"/>
      <c r="J195" s="40"/>
      <c r="K195" s="40"/>
      <c r="L195" s="40"/>
      <c r="M195" s="40"/>
      <c r="N195" s="40"/>
      <c r="O195" s="40"/>
      <c r="P195" s="40"/>
      <c r="Q195" s="40"/>
      <c r="R195" s="40"/>
      <c r="S195" s="40"/>
      <c r="T195" s="40"/>
      <c r="U195" s="40"/>
      <c r="V195" s="45"/>
    </row>
    <row r="196" spans="1:22" ht="30.6" customHeight="1" x14ac:dyDescent="0.3">
      <c r="A196" s="43">
        <f>'S6 Maquette'!B196</f>
        <v>0</v>
      </c>
      <c r="B196" s="43">
        <f>'S6 Maquette'!C196</f>
        <v>0</v>
      </c>
      <c r="C196" s="42">
        <f>'S6 Maquette'!F196</f>
        <v>0</v>
      </c>
      <c r="D196" s="40"/>
      <c r="E196" s="40"/>
      <c r="F196" s="40"/>
      <c r="G196" s="40"/>
      <c r="H196" s="40"/>
      <c r="I196" s="40"/>
      <c r="J196" s="40"/>
      <c r="K196" s="40"/>
      <c r="L196" s="40"/>
      <c r="M196" s="40"/>
      <c r="N196" s="40"/>
      <c r="O196" s="40"/>
      <c r="P196" s="40"/>
      <c r="Q196" s="40"/>
      <c r="R196" s="40"/>
      <c r="S196" s="40"/>
      <c r="T196" s="40"/>
      <c r="U196" s="40"/>
      <c r="V196" s="45"/>
    </row>
    <row r="197" spans="1:22" ht="30.6" customHeight="1" x14ac:dyDescent="0.3">
      <c r="A197" s="43">
        <f>'S6 Maquette'!B197</f>
        <v>0</v>
      </c>
      <c r="B197" s="43">
        <f>'S6 Maquette'!C197</f>
        <v>0</v>
      </c>
      <c r="C197" s="42">
        <f>'S6 Maquette'!F197</f>
        <v>0</v>
      </c>
      <c r="D197" s="40"/>
      <c r="E197" s="40"/>
      <c r="F197" s="40"/>
      <c r="G197" s="40"/>
      <c r="H197" s="40"/>
      <c r="I197" s="40"/>
      <c r="J197" s="40"/>
      <c r="K197" s="40"/>
      <c r="L197" s="40"/>
      <c r="M197" s="40"/>
      <c r="N197" s="40"/>
      <c r="O197" s="40"/>
      <c r="P197" s="40"/>
      <c r="Q197" s="40"/>
      <c r="R197" s="40"/>
      <c r="S197" s="40"/>
      <c r="T197" s="40"/>
      <c r="U197" s="40"/>
      <c r="V197" s="45"/>
    </row>
    <row r="198" spans="1:22" ht="30.6" customHeight="1" x14ac:dyDescent="0.3">
      <c r="A198" s="43">
        <f>'S6 Maquette'!B198</f>
        <v>0</v>
      </c>
      <c r="B198" s="43">
        <f>'S6 Maquette'!C198</f>
        <v>0</v>
      </c>
      <c r="C198" s="42">
        <f>'S6 Maquette'!F198</f>
        <v>0</v>
      </c>
      <c r="D198" s="40"/>
      <c r="E198" s="40"/>
      <c r="F198" s="40"/>
      <c r="G198" s="40"/>
      <c r="H198" s="40"/>
      <c r="I198" s="40"/>
      <c r="J198" s="40"/>
      <c r="K198" s="40"/>
      <c r="L198" s="40"/>
      <c r="M198" s="40"/>
      <c r="N198" s="40"/>
      <c r="O198" s="40"/>
      <c r="P198" s="40"/>
      <c r="Q198" s="40"/>
      <c r="R198" s="40"/>
      <c r="S198" s="40"/>
      <c r="T198" s="40"/>
      <c r="U198" s="40"/>
      <c r="V198" s="45"/>
    </row>
    <row r="199" spans="1:22" ht="30.6" customHeight="1" x14ac:dyDescent="0.3">
      <c r="A199" s="43">
        <f>'S6 Maquette'!B199</f>
        <v>0</v>
      </c>
      <c r="B199" s="43">
        <f>'S6 Maquette'!C199</f>
        <v>0</v>
      </c>
      <c r="C199" s="42">
        <f>'S6 Maquette'!F199</f>
        <v>0</v>
      </c>
      <c r="D199" s="40"/>
      <c r="E199" s="40"/>
      <c r="F199" s="40"/>
      <c r="G199" s="40"/>
      <c r="H199" s="40"/>
      <c r="I199" s="40"/>
      <c r="J199" s="40"/>
      <c r="K199" s="40"/>
      <c r="L199" s="40"/>
      <c r="M199" s="40"/>
      <c r="N199" s="40"/>
      <c r="O199" s="40"/>
      <c r="P199" s="40"/>
      <c r="Q199" s="40"/>
      <c r="R199" s="40"/>
      <c r="S199" s="40"/>
      <c r="T199" s="40"/>
      <c r="U199" s="40"/>
      <c r="V199" s="45"/>
    </row>
    <row r="200" spans="1:22" ht="30.6" customHeight="1" x14ac:dyDescent="0.3">
      <c r="A200" s="43">
        <f>'S6 Maquette'!B200</f>
        <v>0</v>
      </c>
      <c r="B200" s="43">
        <f>'S6 Maquette'!C200</f>
        <v>0</v>
      </c>
      <c r="C200" s="42">
        <f>'S6 Maquette'!F200</f>
        <v>0</v>
      </c>
      <c r="D200" s="40"/>
      <c r="E200" s="40"/>
      <c r="F200" s="40"/>
      <c r="G200" s="40"/>
      <c r="H200" s="40"/>
      <c r="I200" s="40"/>
      <c r="J200" s="40"/>
      <c r="K200" s="40"/>
      <c r="L200" s="40"/>
      <c r="M200" s="40"/>
      <c r="N200" s="40"/>
      <c r="O200" s="40"/>
      <c r="P200" s="40"/>
      <c r="Q200" s="40"/>
      <c r="R200" s="40"/>
      <c r="S200" s="40"/>
      <c r="T200" s="40"/>
      <c r="U200" s="40"/>
      <c r="V200" s="45"/>
    </row>
    <row r="201" spans="1:22" ht="30.6" customHeight="1" x14ac:dyDescent="0.3">
      <c r="A201" s="43">
        <f>'S6 Maquette'!B201</f>
        <v>0</v>
      </c>
      <c r="B201" s="43">
        <f>'S6 Maquette'!C201</f>
        <v>0</v>
      </c>
      <c r="C201" s="42">
        <f>'S6 Maquette'!F201</f>
        <v>0</v>
      </c>
      <c r="D201" s="40"/>
      <c r="E201" s="40"/>
      <c r="F201" s="40"/>
      <c r="G201" s="40"/>
      <c r="H201" s="40"/>
      <c r="I201" s="40"/>
      <c r="J201" s="40"/>
      <c r="K201" s="40"/>
      <c r="L201" s="40"/>
      <c r="M201" s="40"/>
      <c r="N201" s="40"/>
      <c r="O201" s="40"/>
      <c r="P201" s="40"/>
      <c r="Q201" s="40"/>
      <c r="R201" s="40"/>
      <c r="S201" s="40"/>
      <c r="T201" s="40"/>
      <c r="U201" s="40"/>
      <c r="V201" s="45"/>
    </row>
    <row r="202" spans="1:22" ht="30.6" customHeight="1" x14ac:dyDescent="0.3">
      <c r="A202" s="43">
        <f>'S6 Maquette'!B202</f>
        <v>0</v>
      </c>
      <c r="B202" s="43">
        <f>'S6 Maquette'!C202</f>
        <v>0</v>
      </c>
      <c r="C202" s="42">
        <f>'S6 Maquette'!F202</f>
        <v>0</v>
      </c>
      <c r="D202" s="40"/>
      <c r="E202" s="40"/>
      <c r="F202" s="40"/>
      <c r="G202" s="40"/>
      <c r="H202" s="40"/>
      <c r="I202" s="40"/>
      <c r="J202" s="40"/>
      <c r="K202" s="40"/>
      <c r="L202" s="40"/>
      <c r="M202" s="40"/>
      <c r="N202" s="40"/>
      <c r="O202" s="40"/>
      <c r="P202" s="40"/>
      <c r="Q202" s="40"/>
      <c r="R202" s="40"/>
      <c r="S202" s="40"/>
      <c r="T202" s="40"/>
      <c r="U202" s="40"/>
      <c r="V202" s="45"/>
    </row>
    <row r="203" spans="1:22" ht="30.6" customHeight="1" x14ac:dyDescent="0.3">
      <c r="A203" s="43">
        <f>'S6 Maquette'!B203</f>
        <v>0</v>
      </c>
      <c r="B203" s="43">
        <f>'S6 Maquette'!C203</f>
        <v>0</v>
      </c>
      <c r="C203" s="42">
        <f>'S6 Maquette'!F203</f>
        <v>0</v>
      </c>
      <c r="D203" s="40"/>
      <c r="E203" s="40"/>
      <c r="F203" s="40"/>
      <c r="G203" s="40"/>
      <c r="H203" s="40"/>
      <c r="I203" s="40"/>
      <c r="J203" s="40"/>
      <c r="K203" s="40"/>
      <c r="L203" s="40"/>
      <c r="M203" s="40"/>
      <c r="N203" s="40"/>
      <c r="O203" s="40"/>
      <c r="P203" s="40"/>
      <c r="Q203" s="40"/>
      <c r="R203" s="40"/>
      <c r="S203" s="40"/>
      <c r="T203" s="40"/>
      <c r="U203" s="40"/>
      <c r="V203" s="45"/>
    </row>
    <row r="204" spans="1:22" ht="30.6" customHeight="1" x14ac:dyDescent="0.3">
      <c r="A204" s="43">
        <f>'S6 Maquette'!B204</f>
        <v>0</v>
      </c>
      <c r="B204" s="43">
        <f>'S6 Maquette'!C204</f>
        <v>0</v>
      </c>
      <c r="C204" s="42">
        <f>'S6 Maquette'!F204</f>
        <v>0</v>
      </c>
      <c r="D204" s="40"/>
      <c r="E204" s="40"/>
      <c r="F204" s="40"/>
      <c r="G204" s="40"/>
      <c r="H204" s="40"/>
      <c r="I204" s="40"/>
      <c r="J204" s="40"/>
      <c r="K204" s="40"/>
      <c r="L204" s="40"/>
      <c r="M204" s="40"/>
      <c r="N204" s="40"/>
      <c r="O204" s="40"/>
      <c r="P204" s="40"/>
      <c r="Q204" s="40"/>
      <c r="R204" s="40"/>
      <c r="S204" s="40"/>
      <c r="T204" s="40"/>
      <c r="U204" s="40"/>
      <c r="V204" s="45"/>
    </row>
    <row r="205" spans="1:22" ht="30.6" customHeight="1" x14ac:dyDescent="0.3">
      <c r="A205" s="43">
        <f>'S6 Maquette'!B205</f>
        <v>0</v>
      </c>
      <c r="B205" s="43">
        <f>'S6 Maquette'!C205</f>
        <v>0</v>
      </c>
      <c r="C205" s="42">
        <f>'S6 Maquette'!F205</f>
        <v>0</v>
      </c>
      <c r="D205" s="40"/>
      <c r="E205" s="40"/>
      <c r="F205" s="40"/>
      <c r="G205" s="40"/>
      <c r="H205" s="40"/>
      <c r="I205" s="40"/>
      <c r="J205" s="40"/>
      <c r="K205" s="40"/>
      <c r="L205" s="40"/>
      <c r="M205" s="40"/>
      <c r="N205" s="40"/>
      <c r="O205" s="40"/>
      <c r="P205" s="40"/>
      <c r="Q205" s="40"/>
      <c r="R205" s="40"/>
      <c r="S205" s="40"/>
      <c r="T205" s="40"/>
      <c r="U205" s="40"/>
      <c r="V205" s="45"/>
    </row>
    <row r="206" spans="1:22" ht="30.6" customHeight="1" x14ac:dyDescent="0.3">
      <c r="A206" s="43">
        <f>'S6 Maquette'!B206</f>
        <v>0</v>
      </c>
      <c r="B206" s="43">
        <f>'S6 Maquette'!C206</f>
        <v>0</v>
      </c>
      <c r="C206" s="42">
        <f>'S6 Maquette'!F206</f>
        <v>0</v>
      </c>
      <c r="D206" s="40"/>
      <c r="E206" s="40"/>
      <c r="F206" s="40"/>
      <c r="G206" s="40"/>
      <c r="H206" s="40"/>
      <c r="I206" s="40"/>
      <c r="J206" s="40"/>
      <c r="K206" s="40"/>
      <c r="L206" s="40"/>
      <c r="M206" s="40"/>
      <c r="N206" s="40"/>
      <c r="O206" s="40"/>
      <c r="P206" s="40"/>
      <c r="Q206" s="40"/>
      <c r="R206" s="40"/>
      <c r="S206" s="40"/>
      <c r="T206" s="40"/>
      <c r="U206" s="40"/>
      <c r="V206" s="45"/>
    </row>
    <row r="207" spans="1:22" ht="30.6" customHeight="1" x14ac:dyDescent="0.3">
      <c r="A207" s="43">
        <f>'S6 Maquette'!B207</f>
        <v>0</v>
      </c>
      <c r="B207" s="43">
        <f>'S6 Maquette'!C207</f>
        <v>0</v>
      </c>
      <c r="C207" s="42">
        <f>'S6 Maquette'!F207</f>
        <v>0</v>
      </c>
      <c r="D207" s="40"/>
      <c r="E207" s="40"/>
      <c r="F207" s="40"/>
      <c r="G207" s="40"/>
      <c r="H207" s="40"/>
      <c r="I207" s="40"/>
      <c r="J207" s="40"/>
      <c r="K207" s="40"/>
      <c r="L207" s="40"/>
      <c r="M207" s="40"/>
      <c r="N207" s="40"/>
      <c r="O207" s="40"/>
      <c r="P207" s="40"/>
      <c r="Q207" s="40"/>
      <c r="R207" s="40"/>
      <c r="S207" s="40"/>
      <c r="T207" s="40"/>
      <c r="U207" s="40"/>
      <c r="V207" s="45"/>
    </row>
    <row r="208" spans="1:22" ht="30.6" customHeight="1" x14ac:dyDescent="0.3">
      <c r="A208" s="43">
        <f>'S6 Maquette'!B208</f>
        <v>0</v>
      </c>
      <c r="B208" s="43">
        <f>'S6 Maquette'!C208</f>
        <v>0</v>
      </c>
      <c r="C208" s="42">
        <f>'S6 Maquette'!F208</f>
        <v>0</v>
      </c>
      <c r="D208" s="40"/>
      <c r="E208" s="40"/>
      <c r="F208" s="40"/>
      <c r="G208" s="40"/>
      <c r="H208" s="40"/>
      <c r="I208" s="40"/>
      <c r="J208" s="40"/>
      <c r="K208" s="40"/>
      <c r="L208" s="40"/>
      <c r="M208" s="40"/>
      <c r="N208" s="40"/>
      <c r="O208" s="40"/>
      <c r="P208" s="40"/>
      <c r="Q208" s="40"/>
      <c r="R208" s="40"/>
      <c r="S208" s="40"/>
      <c r="T208" s="40"/>
      <c r="U208" s="40"/>
      <c r="V208" s="45"/>
    </row>
    <row r="209" spans="1:22" ht="30.6" customHeight="1" x14ac:dyDescent="0.3">
      <c r="A209" s="43">
        <f>'S6 Maquette'!B209</f>
        <v>0</v>
      </c>
      <c r="B209" s="43">
        <f>'S6 Maquette'!C209</f>
        <v>0</v>
      </c>
      <c r="C209" s="42">
        <f>'S6 Maquette'!F209</f>
        <v>0</v>
      </c>
      <c r="D209" s="40"/>
      <c r="E209" s="40"/>
      <c r="F209" s="40"/>
      <c r="G209" s="40"/>
      <c r="H209" s="40"/>
      <c r="I209" s="40"/>
      <c r="J209" s="40"/>
      <c r="K209" s="40"/>
      <c r="L209" s="40"/>
      <c r="M209" s="40"/>
      <c r="N209" s="40"/>
      <c r="O209" s="40"/>
      <c r="P209" s="40"/>
      <c r="Q209" s="40"/>
      <c r="R209" s="40"/>
      <c r="S209" s="40"/>
      <c r="T209" s="40"/>
      <c r="U209" s="40"/>
      <c r="V209" s="45"/>
    </row>
    <row r="210" spans="1:22" ht="30.6" customHeight="1" x14ac:dyDescent="0.3">
      <c r="A210" s="43">
        <f>'S6 Maquette'!B210</f>
        <v>0</v>
      </c>
      <c r="B210" s="43">
        <f>'S6 Maquette'!C210</f>
        <v>0</v>
      </c>
      <c r="C210" s="42">
        <f>'S6 Maquette'!F210</f>
        <v>0</v>
      </c>
      <c r="D210" s="40"/>
      <c r="E210" s="40"/>
      <c r="F210" s="40"/>
      <c r="G210" s="40"/>
      <c r="H210" s="40"/>
      <c r="I210" s="40"/>
      <c r="J210" s="40"/>
      <c r="K210" s="40"/>
      <c r="L210" s="40"/>
      <c r="M210" s="40"/>
      <c r="N210" s="40"/>
      <c r="O210" s="40"/>
      <c r="P210" s="40"/>
      <c r="Q210" s="40"/>
      <c r="R210" s="40"/>
      <c r="S210" s="40"/>
      <c r="T210" s="40"/>
      <c r="U210" s="40"/>
      <c r="V210" s="45"/>
    </row>
    <row r="211" spans="1:22" ht="30.6" customHeight="1" x14ac:dyDescent="0.3">
      <c r="A211" s="43">
        <f>'S6 Maquette'!B211</f>
        <v>0</v>
      </c>
      <c r="B211" s="43">
        <f>'S6 Maquette'!C211</f>
        <v>0</v>
      </c>
      <c r="C211" s="42">
        <f>'S6 Maquette'!F211</f>
        <v>0</v>
      </c>
      <c r="D211" s="40"/>
      <c r="E211" s="40"/>
      <c r="F211" s="40"/>
      <c r="G211" s="40"/>
      <c r="H211" s="40"/>
      <c r="I211" s="40"/>
      <c r="J211" s="40"/>
      <c r="K211" s="40"/>
      <c r="L211" s="40"/>
      <c r="M211" s="40"/>
      <c r="N211" s="40"/>
      <c r="O211" s="40"/>
      <c r="P211" s="40"/>
      <c r="Q211" s="40"/>
      <c r="R211" s="40"/>
      <c r="S211" s="40"/>
      <c r="T211" s="40"/>
      <c r="U211" s="40"/>
      <c r="V211" s="45"/>
    </row>
    <row r="212" spans="1:22" ht="30.6" customHeight="1" x14ac:dyDescent="0.3">
      <c r="A212" s="43">
        <f>'S6 Maquette'!B212</f>
        <v>0</v>
      </c>
      <c r="B212" s="43">
        <f>'S6 Maquette'!C212</f>
        <v>0</v>
      </c>
      <c r="C212" s="42">
        <f>'S6 Maquette'!F212</f>
        <v>0</v>
      </c>
      <c r="D212" s="40"/>
      <c r="E212" s="40"/>
      <c r="F212" s="40"/>
      <c r="G212" s="40"/>
      <c r="H212" s="40"/>
      <c r="I212" s="40"/>
      <c r="J212" s="40"/>
      <c r="K212" s="40"/>
      <c r="L212" s="40"/>
      <c r="M212" s="40"/>
      <c r="N212" s="40"/>
      <c r="O212" s="40"/>
      <c r="P212" s="40"/>
      <c r="Q212" s="40"/>
      <c r="R212" s="40"/>
      <c r="S212" s="40"/>
      <c r="T212" s="40"/>
      <c r="U212" s="40"/>
      <c r="V212" s="45"/>
    </row>
    <row r="213" spans="1:22" ht="30.6" customHeight="1" x14ac:dyDescent="0.3">
      <c r="A213" s="43">
        <f>'S6 Maquette'!B213</f>
        <v>0</v>
      </c>
      <c r="B213" s="43">
        <f>'S6 Maquette'!C213</f>
        <v>0</v>
      </c>
      <c r="C213" s="42">
        <f>'S6 Maquette'!F213</f>
        <v>0</v>
      </c>
      <c r="D213" s="40"/>
      <c r="E213" s="40"/>
      <c r="F213" s="40"/>
      <c r="G213" s="40"/>
      <c r="H213" s="40"/>
      <c r="I213" s="40"/>
      <c r="J213" s="40"/>
      <c r="K213" s="40"/>
      <c r="L213" s="40"/>
      <c r="M213" s="40"/>
      <c r="N213" s="40"/>
      <c r="O213" s="40"/>
      <c r="P213" s="40"/>
      <c r="Q213" s="40"/>
      <c r="R213" s="40"/>
      <c r="S213" s="40"/>
      <c r="T213" s="40"/>
      <c r="U213" s="40"/>
      <c r="V213" s="45"/>
    </row>
    <row r="214" spans="1:22" ht="30.6" customHeight="1" x14ac:dyDescent="0.3">
      <c r="A214" s="43">
        <f>'S6 Maquette'!B214</f>
        <v>0</v>
      </c>
      <c r="B214" s="43">
        <f>'S6 Maquette'!C214</f>
        <v>0</v>
      </c>
      <c r="C214" s="42">
        <f>'S6 Maquette'!F214</f>
        <v>0</v>
      </c>
      <c r="D214" s="40"/>
      <c r="E214" s="40"/>
      <c r="F214" s="40"/>
      <c r="G214" s="40"/>
      <c r="H214" s="40"/>
      <c r="I214" s="40"/>
      <c r="J214" s="40"/>
      <c r="K214" s="40"/>
      <c r="L214" s="40"/>
      <c r="M214" s="40"/>
      <c r="N214" s="40"/>
      <c r="O214" s="40"/>
      <c r="P214" s="40"/>
      <c r="Q214" s="40"/>
      <c r="R214" s="40"/>
      <c r="S214" s="40"/>
      <c r="T214" s="40"/>
      <c r="U214" s="40"/>
      <c r="V214" s="45"/>
    </row>
    <row r="215" spans="1:22" ht="30.6" customHeight="1" x14ac:dyDescent="0.3">
      <c r="A215" s="43">
        <f>'S6 Maquette'!B215</f>
        <v>0</v>
      </c>
      <c r="B215" s="43">
        <f>'S6 Maquette'!C215</f>
        <v>0</v>
      </c>
      <c r="C215" s="42">
        <f>'S6 Maquette'!F215</f>
        <v>0</v>
      </c>
      <c r="D215" s="40"/>
      <c r="E215" s="40"/>
      <c r="F215" s="40"/>
      <c r="G215" s="40"/>
      <c r="H215" s="40"/>
      <c r="I215" s="40"/>
      <c r="J215" s="40"/>
      <c r="K215" s="40"/>
      <c r="L215" s="40"/>
      <c r="M215" s="40"/>
      <c r="N215" s="40"/>
      <c r="O215" s="40"/>
      <c r="P215" s="40"/>
      <c r="Q215" s="40"/>
      <c r="R215" s="40"/>
      <c r="S215" s="40"/>
      <c r="T215" s="40"/>
      <c r="U215" s="40"/>
      <c r="V215" s="45"/>
    </row>
    <row r="216" spans="1:22" ht="30.6" customHeight="1" x14ac:dyDescent="0.3">
      <c r="A216" s="43">
        <f>'S6 Maquette'!B216</f>
        <v>0</v>
      </c>
      <c r="B216" s="43">
        <f>'S6 Maquette'!C216</f>
        <v>0</v>
      </c>
      <c r="C216" s="42">
        <f>'S6 Maquette'!F216</f>
        <v>0</v>
      </c>
      <c r="D216" s="40"/>
      <c r="E216" s="40"/>
      <c r="F216" s="40"/>
      <c r="G216" s="40"/>
      <c r="H216" s="40"/>
      <c r="I216" s="40"/>
      <c r="J216" s="40"/>
      <c r="K216" s="40"/>
      <c r="L216" s="40"/>
      <c r="M216" s="40"/>
      <c r="N216" s="40"/>
      <c r="O216" s="40"/>
      <c r="P216" s="40"/>
      <c r="Q216" s="40"/>
      <c r="R216" s="40"/>
      <c r="S216" s="40"/>
      <c r="T216" s="40"/>
      <c r="U216" s="40"/>
      <c r="V216" s="45"/>
    </row>
    <row r="217" spans="1:22" ht="30.6" customHeight="1" x14ac:dyDescent="0.3">
      <c r="A217" s="43">
        <f>'S6 Maquette'!B217</f>
        <v>0</v>
      </c>
      <c r="B217" s="43">
        <f>'S6 Maquette'!C217</f>
        <v>0</v>
      </c>
      <c r="C217" s="42">
        <f>'S6 Maquette'!F217</f>
        <v>0</v>
      </c>
      <c r="D217" s="40"/>
      <c r="E217" s="40"/>
      <c r="F217" s="40"/>
      <c r="G217" s="40"/>
      <c r="H217" s="40"/>
      <c r="I217" s="40"/>
      <c r="J217" s="40"/>
      <c r="K217" s="40"/>
      <c r="L217" s="40"/>
      <c r="M217" s="40"/>
      <c r="N217" s="40"/>
      <c r="O217" s="40"/>
      <c r="P217" s="40"/>
      <c r="Q217" s="40"/>
      <c r="R217" s="40"/>
      <c r="S217" s="40"/>
      <c r="T217" s="40"/>
      <c r="U217" s="40"/>
      <c r="V217" s="45"/>
    </row>
    <row r="218" spans="1:22" ht="30.6" customHeight="1" x14ac:dyDescent="0.3">
      <c r="A218" s="43">
        <f>'S6 Maquette'!B218</f>
        <v>0</v>
      </c>
      <c r="B218" s="43">
        <f>'S6 Maquette'!C218</f>
        <v>0</v>
      </c>
      <c r="C218" s="42">
        <f>'S6 Maquette'!F218</f>
        <v>0</v>
      </c>
      <c r="D218" s="40"/>
      <c r="E218" s="40"/>
      <c r="F218" s="40"/>
      <c r="G218" s="40"/>
      <c r="H218" s="40"/>
      <c r="I218" s="40"/>
      <c r="J218" s="40"/>
      <c r="K218" s="40"/>
      <c r="L218" s="40"/>
      <c r="M218" s="40"/>
      <c r="N218" s="40"/>
      <c r="O218" s="40"/>
      <c r="P218" s="40"/>
      <c r="Q218" s="40"/>
      <c r="R218" s="40"/>
      <c r="S218" s="40"/>
      <c r="T218" s="40"/>
      <c r="U218" s="40"/>
      <c r="V218" s="45"/>
    </row>
    <row r="219" spans="1:22" ht="30.6" customHeight="1" x14ac:dyDescent="0.3">
      <c r="A219" s="43">
        <f>'S6 Maquette'!B219</f>
        <v>0</v>
      </c>
      <c r="B219" s="43">
        <f>'S6 Maquette'!C219</f>
        <v>0</v>
      </c>
      <c r="C219" s="42">
        <f>'S6 Maquette'!F219</f>
        <v>0</v>
      </c>
      <c r="D219" s="40"/>
      <c r="E219" s="40"/>
      <c r="F219" s="40"/>
      <c r="G219" s="40"/>
      <c r="H219" s="40"/>
      <c r="I219" s="40"/>
      <c r="J219" s="40"/>
      <c r="K219" s="40"/>
      <c r="L219" s="40"/>
      <c r="M219" s="40"/>
      <c r="N219" s="40"/>
      <c r="O219" s="40"/>
      <c r="P219" s="40"/>
      <c r="Q219" s="40"/>
      <c r="R219" s="40"/>
      <c r="S219" s="40"/>
      <c r="T219" s="40"/>
      <c r="U219" s="40"/>
      <c r="V219" s="45"/>
    </row>
    <row r="220" spans="1:22" ht="30.6" customHeight="1" x14ac:dyDescent="0.3">
      <c r="A220" s="43">
        <f>'S6 Maquette'!B220</f>
        <v>0</v>
      </c>
      <c r="B220" s="43">
        <f>'S6 Maquette'!C220</f>
        <v>0</v>
      </c>
      <c r="C220" s="42">
        <f>'S6 Maquette'!F220</f>
        <v>0</v>
      </c>
      <c r="D220" s="40"/>
      <c r="E220" s="40"/>
      <c r="F220" s="40"/>
      <c r="G220" s="40"/>
      <c r="H220" s="40"/>
      <c r="I220" s="40"/>
      <c r="J220" s="40"/>
      <c r="K220" s="40"/>
      <c r="L220" s="40"/>
      <c r="M220" s="40"/>
      <c r="N220" s="40"/>
      <c r="O220" s="40"/>
      <c r="P220" s="40"/>
      <c r="Q220" s="40"/>
      <c r="R220" s="40"/>
      <c r="S220" s="40"/>
      <c r="T220" s="40"/>
      <c r="U220" s="40"/>
      <c r="V220" s="45"/>
    </row>
    <row r="221" spans="1:22" ht="30.6" customHeight="1" x14ac:dyDescent="0.3">
      <c r="A221" s="43">
        <f>'S6 Maquette'!B221</f>
        <v>0</v>
      </c>
      <c r="B221" s="43">
        <f>'S6 Maquette'!C221</f>
        <v>0</v>
      </c>
      <c r="C221" s="42">
        <f>'S6 Maquette'!F221</f>
        <v>0</v>
      </c>
      <c r="D221" s="40"/>
      <c r="E221" s="40"/>
      <c r="F221" s="40"/>
      <c r="G221" s="40"/>
      <c r="H221" s="40"/>
      <c r="I221" s="40"/>
      <c r="J221" s="40"/>
      <c r="K221" s="40"/>
      <c r="L221" s="40"/>
      <c r="M221" s="40"/>
      <c r="N221" s="40"/>
      <c r="O221" s="40"/>
      <c r="P221" s="40"/>
      <c r="Q221" s="40"/>
      <c r="R221" s="40"/>
      <c r="S221" s="40"/>
      <c r="T221" s="40"/>
      <c r="U221" s="40"/>
      <c r="V221" s="45"/>
    </row>
    <row r="222" spans="1:22" ht="30.6" customHeight="1" x14ac:dyDescent="0.3">
      <c r="A222" s="43">
        <f>'S6 Maquette'!B222</f>
        <v>0</v>
      </c>
      <c r="B222" s="43">
        <f>'S6 Maquette'!C222</f>
        <v>0</v>
      </c>
      <c r="C222" s="42">
        <f>'S6 Maquette'!F222</f>
        <v>0</v>
      </c>
      <c r="D222" s="40"/>
      <c r="E222" s="40"/>
      <c r="F222" s="40"/>
      <c r="G222" s="40"/>
      <c r="H222" s="40"/>
      <c r="I222" s="40"/>
      <c r="J222" s="40"/>
      <c r="K222" s="40"/>
      <c r="L222" s="40"/>
      <c r="M222" s="40"/>
      <c r="N222" s="40"/>
      <c r="O222" s="40"/>
      <c r="P222" s="40"/>
      <c r="Q222" s="40"/>
      <c r="R222" s="40"/>
      <c r="S222" s="40"/>
      <c r="T222" s="40"/>
      <c r="U222" s="40"/>
      <c r="V222" s="45"/>
    </row>
    <row r="223" spans="1:22" ht="30.6" customHeight="1" x14ac:dyDescent="0.3">
      <c r="A223" s="43">
        <f>'S6 Maquette'!B223</f>
        <v>0</v>
      </c>
      <c r="B223" s="43">
        <f>'S6 Maquette'!C223</f>
        <v>0</v>
      </c>
      <c r="C223" s="42">
        <f>'S6 Maquette'!F223</f>
        <v>0</v>
      </c>
      <c r="D223" s="40"/>
      <c r="E223" s="40"/>
      <c r="F223" s="40"/>
      <c r="G223" s="40"/>
      <c r="H223" s="40"/>
      <c r="I223" s="40"/>
      <c r="J223" s="40"/>
      <c r="K223" s="40"/>
      <c r="L223" s="40"/>
      <c r="M223" s="40"/>
      <c r="N223" s="40"/>
      <c r="O223" s="40"/>
      <c r="P223" s="40"/>
      <c r="Q223" s="40"/>
      <c r="R223" s="40"/>
      <c r="S223" s="40"/>
      <c r="T223" s="40"/>
      <c r="U223" s="40"/>
      <c r="V223" s="45"/>
    </row>
    <row r="224" spans="1:22" ht="30.6" customHeight="1" x14ac:dyDescent="0.3">
      <c r="A224" s="43">
        <f>'S6 Maquette'!B224</f>
        <v>0</v>
      </c>
      <c r="B224" s="43">
        <f>'S6 Maquette'!C224</f>
        <v>0</v>
      </c>
      <c r="C224" s="42">
        <f>'S6 Maquette'!F224</f>
        <v>0</v>
      </c>
      <c r="D224" s="40"/>
      <c r="E224" s="40"/>
      <c r="F224" s="40"/>
      <c r="G224" s="40"/>
      <c r="H224" s="40"/>
      <c r="I224" s="40"/>
      <c r="J224" s="40"/>
      <c r="K224" s="40"/>
      <c r="L224" s="40"/>
      <c r="M224" s="40"/>
      <c r="N224" s="40"/>
      <c r="O224" s="40"/>
      <c r="P224" s="40"/>
      <c r="Q224" s="40"/>
      <c r="R224" s="40"/>
      <c r="S224" s="40"/>
      <c r="T224" s="40"/>
      <c r="U224" s="40"/>
      <c r="V224" s="45"/>
    </row>
    <row r="225" spans="1:22" ht="30.6" customHeight="1" x14ac:dyDescent="0.3">
      <c r="A225" s="43">
        <f>'S6 Maquette'!B225</f>
        <v>0</v>
      </c>
      <c r="B225" s="43">
        <f>'S6 Maquette'!C225</f>
        <v>0</v>
      </c>
      <c r="C225" s="42">
        <f>'S6 Maquette'!F225</f>
        <v>0</v>
      </c>
      <c r="D225" s="40"/>
      <c r="E225" s="40"/>
      <c r="F225" s="40"/>
      <c r="G225" s="40"/>
      <c r="H225" s="40"/>
      <c r="I225" s="40"/>
      <c r="J225" s="40"/>
      <c r="K225" s="40"/>
      <c r="L225" s="40"/>
      <c r="M225" s="40"/>
      <c r="N225" s="40"/>
      <c r="O225" s="40"/>
      <c r="P225" s="40"/>
      <c r="Q225" s="40"/>
      <c r="R225" s="40"/>
      <c r="S225" s="40"/>
      <c r="T225" s="40"/>
      <c r="U225" s="40"/>
      <c r="V225" s="45"/>
    </row>
    <row r="226" spans="1:22" ht="30.6" customHeight="1" x14ac:dyDescent="0.3">
      <c r="A226" s="43">
        <f>'S6 Maquette'!B226</f>
        <v>0</v>
      </c>
      <c r="B226" s="43">
        <f>'S6 Maquette'!C226</f>
        <v>0</v>
      </c>
      <c r="C226" s="42">
        <f>'S6 Maquette'!F226</f>
        <v>0</v>
      </c>
      <c r="D226" s="40"/>
      <c r="E226" s="40"/>
      <c r="F226" s="40"/>
      <c r="G226" s="40"/>
      <c r="H226" s="40"/>
      <c r="I226" s="40"/>
      <c r="J226" s="40"/>
      <c r="K226" s="40"/>
      <c r="L226" s="40"/>
      <c r="M226" s="40"/>
      <c r="N226" s="40"/>
      <c r="O226" s="40"/>
      <c r="P226" s="40"/>
      <c r="Q226" s="40"/>
      <c r="R226" s="40"/>
      <c r="S226" s="40"/>
      <c r="T226" s="40"/>
      <c r="U226" s="40"/>
      <c r="V226" s="45"/>
    </row>
    <row r="227" spans="1:22" ht="30.6" customHeight="1" x14ac:dyDescent="0.3">
      <c r="A227" s="43">
        <f>'S6 Maquette'!B227</f>
        <v>0</v>
      </c>
      <c r="B227" s="43">
        <f>'S6 Maquette'!C227</f>
        <v>0</v>
      </c>
      <c r="C227" s="42">
        <f>'S6 Maquette'!F227</f>
        <v>0</v>
      </c>
      <c r="D227" s="40"/>
      <c r="E227" s="40"/>
      <c r="F227" s="40"/>
      <c r="G227" s="40"/>
      <c r="H227" s="40"/>
      <c r="I227" s="40"/>
      <c r="J227" s="40"/>
      <c r="K227" s="40"/>
      <c r="L227" s="40"/>
      <c r="M227" s="40"/>
      <c r="N227" s="40"/>
      <c r="O227" s="40"/>
      <c r="P227" s="40"/>
      <c r="Q227" s="40"/>
      <c r="R227" s="40"/>
      <c r="S227" s="40"/>
      <c r="T227" s="40"/>
      <c r="U227" s="40"/>
      <c r="V227" s="45"/>
    </row>
    <row r="228" spans="1:22" ht="30.6" customHeight="1" x14ac:dyDescent="0.3">
      <c r="A228" s="43">
        <f>'S6 Maquette'!B228</f>
        <v>0</v>
      </c>
      <c r="B228" s="43">
        <f>'S6 Maquette'!C228</f>
        <v>0</v>
      </c>
      <c r="C228" s="42">
        <f>'S6 Maquette'!F228</f>
        <v>0</v>
      </c>
      <c r="D228" s="40"/>
      <c r="E228" s="40"/>
      <c r="F228" s="40"/>
      <c r="G228" s="40"/>
      <c r="H228" s="40"/>
      <c r="I228" s="40"/>
      <c r="J228" s="40"/>
      <c r="K228" s="40"/>
      <c r="L228" s="40"/>
      <c r="M228" s="40"/>
      <c r="N228" s="40"/>
      <c r="O228" s="40"/>
      <c r="P228" s="40"/>
      <c r="Q228" s="40"/>
      <c r="R228" s="40"/>
      <c r="S228" s="40"/>
      <c r="T228" s="40"/>
      <c r="U228" s="40"/>
      <c r="V228" s="45"/>
    </row>
    <row r="229" spans="1:22" ht="30.6" customHeight="1" x14ac:dyDescent="0.3">
      <c r="A229" s="43">
        <f>'S6 Maquette'!B229</f>
        <v>0</v>
      </c>
      <c r="B229" s="43">
        <f>'S6 Maquette'!C229</f>
        <v>0</v>
      </c>
      <c r="C229" s="42">
        <f>'S6 Maquette'!F229</f>
        <v>0</v>
      </c>
      <c r="D229" s="40"/>
      <c r="E229" s="40"/>
      <c r="F229" s="40"/>
      <c r="G229" s="40"/>
      <c r="H229" s="40"/>
      <c r="I229" s="40"/>
      <c r="J229" s="40"/>
      <c r="K229" s="40"/>
      <c r="L229" s="40"/>
      <c r="M229" s="40"/>
      <c r="N229" s="40"/>
      <c r="O229" s="40"/>
      <c r="P229" s="40"/>
      <c r="Q229" s="40"/>
      <c r="R229" s="40"/>
      <c r="S229" s="40"/>
      <c r="T229" s="40"/>
      <c r="U229" s="40"/>
      <c r="V229" s="45"/>
    </row>
    <row r="230" spans="1:22" ht="30.6" customHeight="1" x14ac:dyDescent="0.3">
      <c r="A230" s="43">
        <f>'S6 Maquette'!B230</f>
        <v>0</v>
      </c>
      <c r="B230" s="43">
        <f>'S6 Maquette'!C230</f>
        <v>0</v>
      </c>
      <c r="C230" s="42">
        <f>'S6 Maquette'!F230</f>
        <v>0</v>
      </c>
      <c r="D230" s="40"/>
      <c r="E230" s="40"/>
      <c r="F230" s="40"/>
      <c r="G230" s="40"/>
      <c r="H230" s="40"/>
      <c r="I230" s="40"/>
      <c r="J230" s="40"/>
      <c r="K230" s="40"/>
      <c r="L230" s="40"/>
      <c r="M230" s="40"/>
      <c r="N230" s="40"/>
      <c r="O230" s="40"/>
      <c r="P230" s="40"/>
      <c r="Q230" s="40"/>
      <c r="R230" s="40"/>
      <c r="S230" s="40"/>
      <c r="T230" s="40"/>
      <c r="U230" s="40"/>
      <c r="V230" s="45"/>
    </row>
    <row r="231" spans="1:22" ht="30.6" customHeight="1" x14ac:dyDescent="0.3">
      <c r="A231" s="43">
        <f>'S6 Maquette'!B231</f>
        <v>0</v>
      </c>
      <c r="B231" s="43">
        <f>'S6 Maquette'!C231</f>
        <v>0</v>
      </c>
      <c r="C231" s="42">
        <f>'S6 Maquette'!F231</f>
        <v>0</v>
      </c>
      <c r="D231" s="40"/>
      <c r="E231" s="40"/>
      <c r="F231" s="40"/>
      <c r="G231" s="40"/>
      <c r="H231" s="40"/>
      <c r="I231" s="40"/>
      <c r="J231" s="40"/>
      <c r="K231" s="40"/>
      <c r="L231" s="40"/>
      <c r="M231" s="40"/>
      <c r="N231" s="40"/>
      <c r="O231" s="40"/>
      <c r="P231" s="40"/>
      <c r="Q231" s="40"/>
      <c r="R231" s="40"/>
      <c r="S231" s="40"/>
      <c r="T231" s="40"/>
      <c r="U231" s="40"/>
      <c r="V231" s="45"/>
    </row>
    <row r="232" spans="1:22" ht="30.6" customHeight="1" x14ac:dyDescent="0.3">
      <c r="A232" s="43">
        <f>'S6 Maquette'!B232</f>
        <v>0</v>
      </c>
      <c r="B232" s="43">
        <f>'S6 Maquette'!C232</f>
        <v>0</v>
      </c>
      <c r="C232" s="42">
        <f>'S6 Maquette'!F232</f>
        <v>0</v>
      </c>
      <c r="D232" s="40"/>
      <c r="E232" s="40"/>
      <c r="F232" s="40"/>
      <c r="G232" s="40"/>
      <c r="H232" s="40"/>
      <c r="I232" s="40"/>
      <c r="J232" s="40"/>
      <c r="K232" s="40"/>
      <c r="L232" s="40"/>
      <c r="M232" s="40"/>
      <c r="N232" s="40"/>
      <c r="O232" s="40"/>
      <c r="P232" s="40"/>
      <c r="Q232" s="40"/>
      <c r="R232" s="40"/>
      <c r="S232" s="40"/>
      <c r="T232" s="40"/>
      <c r="U232" s="40"/>
      <c r="V232" s="45"/>
    </row>
    <row r="233" spans="1:22" ht="30.6" customHeight="1" x14ac:dyDescent="0.3">
      <c r="A233" s="43">
        <f>'S6 Maquette'!B233</f>
        <v>0</v>
      </c>
      <c r="B233" s="43">
        <f>'S6 Maquette'!C233</f>
        <v>0</v>
      </c>
      <c r="C233" s="42">
        <f>'S6 Maquette'!F233</f>
        <v>0</v>
      </c>
      <c r="D233" s="40"/>
      <c r="E233" s="40"/>
      <c r="F233" s="40"/>
      <c r="G233" s="40"/>
      <c r="H233" s="40"/>
      <c r="I233" s="40"/>
      <c r="J233" s="40"/>
      <c r="K233" s="40"/>
      <c r="L233" s="40"/>
      <c r="M233" s="40"/>
      <c r="N233" s="40"/>
      <c r="O233" s="40"/>
      <c r="P233" s="40"/>
      <c r="Q233" s="40"/>
      <c r="R233" s="40"/>
      <c r="S233" s="40"/>
      <c r="T233" s="40"/>
      <c r="U233" s="40"/>
      <c r="V233" s="45"/>
    </row>
    <row r="234" spans="1:22" ht="30.6" customHeight="1" x14ac:dyDescent="0.3">
      <c r="A234" s="43">
        <f>'S6 Maquette'!B234</f>
        <v>0</v>
      </c>
      <c r="B234" s="43">
        <f>'S6 Maquette'!C234</f>
        <v>0</v>
      </c>
      <c r="C234" s="42">
        <f>'S6 Maquette'!F234</f>
        <v>0</v>
      </c>
      <c r="D234" s="40"/>
      <c r="E234" s="40"/>
      <c r="F234" s="40"/>
      <c r="G234" s="40"/>
      <c r="H234" s="40"/>
      <c r="I234" s="40"/>
      <c r="J234" s="40"/>
      <c r="K234" s="40"/>
      <c r="L234" s="40"/>
      <c r="M234" s="40"/>
      <c r="N234" s="40"/>
      <c r="O234" s="40"/>
      <c r="P234" s="40"/>
      <c r="Q234" s="40"/>
      <c r="R234" s="40"/>
      <c r="S234" s="40"/>
      <c r="T234" s="40"/>
      <c r="U234" s="40"/>
      <c r="V234" s="45"/>
    </row>
    <row r="235" spans="1:22" ht="30.6" customHeight="1" x14ac:dyDescent="0.3">
      <c r="A235" s="43">
        <f>'S6 Maquette'!B235</f>
        <v>0</v>
      </c>
      <c r="B235" s="43">
        <f>'S6 Maquette'!C235</f>
        <v>0</v>
      </c>
      <c r="C235" s="42">
        <f>'S6 Maquette'!F235</f>
        <v>0</v>
      </c>
      <c r="D235" s="40"/>
      <c r="E235" s="40"/>
      <c r="F235" s="40"/>
      <c r="G235" s="40"/>
      <c r="H235" s="40"/>
      <c r="I235" s="40"/>
      <c r="J235" s="40"/>
      <c r="K235" s="40"/>
      <c r="L235" s="40"/>
      <c r="M235" s="40"/>
      <c r="N235" s="40"/>
      <c r="O235" s="40"/>
      <c r="P235" s="40"/>
      <c r="Q235" s="40"/>
      <c r="R235" s="40"/>
      <c r="S235" s="40"/>
      <c r="T235" s="40"/>
      <c r="U235" s="40"/>
      <c r="V235" s="45"/>
    </row>
    <row r="236" spans="1:22" ht="30.6" customHeight="1" x14ac:dyDescent="0.3">
      <c r="A236" s="43">
        <f>'S6 Maquette'!B236</f>
        <v>0</v>
      </c>
      <c r="B236" s="43">
        <f>'S6 Maquette'!C236</f>
        <v>0</v>
      </c>
      <c r="C236" s="42">
        <f>'S6 Maquette'!F236</f>
        <v>0</v>
      </c>
      <c r="D236" s="40"/>
      <c r="E236" s="40"/>
      <c r="F236" s="40"/>
      <c r="G236" s="40"/>
      <c r="H236" s="40"/>
      <c r="I236" s="40"/>
      <c r="J236" s="40"/>
      <c r="K236" s="40"/>
      <c r="L236" s="40"/>
      <c r="M236" s="40"/>
      <c r="N236" s="40"/>
      <c r="O236" s="40"/>
      <c r="P236" s="40"/>
      <c r="Q236" s="40"/>
      <c r="R236" s="40"/>
      <c r="S236" s="40"/>
      <c r="T236" s="40"/>
      <c r="U236" s="40"/>
      <c r="V236" s="45"/>
    </row>
    <row r="237" spans="1:22" ht="30.6" customHeight="1" x14ac:dyDescent="0.3">
      <c r="A237" s="43">
        <f>'S6 Maquette'!B237</f>
        <v>0</v>
      </c>
      <c r="B237" s="43">
        <f>'S6 Maquette'!C237</f>
        <v>0</v>
      </c>
      <c r="C237" s="42">
        <f>'S6 Maquette'!F237</f>
        <v>0</v>
      </c>
      <c r="D237" s="40"/>
      <c r="E237" s="40"/>
      <c r="F237" s="40"/>
      <c r="G237" s="40"/>
      <c r="H237" s="40"/>
      <c r="I237" s="40"/>
      <c r="J237" s="40"/>
      <c r="K237" s="40"/>
      <c r="L237" s="40"/>
      <c r="M237" s="40"/>
      <c r="N237" s="40"/>
      <c r="O237" s="40"/>
      <c r="P237" s="40"/>
      <c r="Q237" s="40"/>
      <c r="R237" s="40"/>
      <c r="S237" s="40"/>
      <c r="T237" s="40"/>
      <c r="U237" s="40"/>
      <c r="V237" s="45"/>
    </row>
    <row r="238" spans="1:22" ht="30.6" customHeight="1" x14ac:dyDescent="0.3">
      <c r="A238" s="43">
        <f>'S6 Maquette'!B238</f>
        <v>0</v>
      </c>
      <c r="B238" s="43">
        <f>'S6 Maquette'!C238</f>
        <v>0</v>
      </c>
      <c r="C238" s="42">
        <f>'S6 Maquette'!F238</f>
        <v>0</v>
      </c>
      <c r="D238" s="40"/>
      <c r="E238" s="40"/>
      <c r="F238" s="40"/>
      <c r="G238" s="40"/>
      <c r="H238" s="40"/>
      <c r="I238" s="40"/>
      <c r="J238" s="40"/>
      <c r="K238" s="40"/>
      <c r="L238" s="40"/>
      <c r="M238" s="40"/>
      <c r="N238" s="40"/>
      <c r="O238" s="40"/>
      <c r="P238" s="40"/>
      <c r="Q238" s="40"/>
      <c r="R238" s="40"/>
      <c r="S238" s="40"/>
      <c r="T238" s="40"/>
      <c r="U238" s="40"/>
      <c r="V238" s="45"/>
    </row>
    <row r="239" spans="1:22" ht="30.6" customHeight="1" x14ac:dyDescent="0.3">
      <c r="A239" s="43">
        <f>'S6 Maquette'!B239</f>
        <v>0</v>
      </c>
      <c r="B239" s="43">
        <f>'S6 Maquette'!C239</f>
        <v>0</v>
      </c>
      <c r="C239" s="42">
        <f>'S6 Maquette'!F239</f>
        <v>0</v>
      </c>
      <c r="D239" s="40"/>
      <c r="E239" s="40"/>
      <c r="F239" s="40"/>
      <c r="G239" s="40"/>
      <c r="H239" s="40"/>
      <c r="I239" s="40"/>
      <c r="J239" s="40"/>
      <c r="K239" s="40"/>
      <c r="L239" s="40"/>
      <c r="M239" s="40"/>
      <c r="N239" s="40"/>
      <c r="O239" s="40"/>
      <c r="P239" s="40"/>
      <c r="Q239" s="40"/>
      <c r="R239" s="40"/>
      <c r="S239" s="40"/>
      <c r="T239" s="40"/>
      <c r="U239" s="40"/>
      <c r="V239" s="45"/>
    </row>
    <row r="240" spans="1:22" ht="30.6" customHeight="1" x14ac:dyDescent="0.3">
      <c r="A240" s="43">
        <f>'S6 Maquette'!B240</f>
        <v>0</v>
      </c>
      <c r="B240" s="43">
        <f>'S6 Maquette'!C240</f>
        <v>0</v>
      </c>
      <c r="C240" s="42">
        <f>'S6 Maquette'!F240</f>
        <v>0</v>
      </c>
      <c r="D240" s="40"/>
      <c r="E240" s="40"/>
      <c r="F240" s="40"/>
      <c r="G240" s="40"/>
      <c r="H240" s="40"/>
      <c r="I240" s="40"/>
      <c r="J240" s="40"/>
      <c r="K240" s="40"/>
      <c r="L240" s="40"/>
      <c r="M240" s="40"/>
      <c r="N240" s="40"/>
      <c r="O240" s="40"/>
      <c r="P240" s="40"/>
      <c r="Q240" s="40"/>
      <c r="R240" s="40"/>
      <c r="S240" s="40"/>
      <c r="T240" s="40"/>
      <c r="U240" s="40"/>
      <c r="V240" s="45"/>
    </row>
    <row r="241" spans="1:22" ht="30.6" customHeight="1" x14ac:dyDescent="0.3">
      <c r="A241" s="43">
        <f>'S6 Maquette'!B241</f>
        <v>0</v>
      </c>
      <c r="B241" s="43">
        <f>'S6 Maquette'!C241</f>
        <v>0</v>
      </c>
      <c r="C241" s="42">
        <f>'S6 Maquette'!F241</f>
        <v>0</v>
      </c>
      <c r="D241" s="40"/>
      <c r="E241" s="40"/>
      <c r="F241" s="40"/>
      <c r="G241" s="40"/>
      <c r="H241" s="40"/>
      <c r="I241" s="40"/>
      <c r="J241" s="40"/>
      <c r="K241" s="40"/>
      <c r="L241" s="40"/>
      <c r="M241" s="40"/>
      <c r="N241" s="40"/>
      <c r="O241" s="40"/>
      <c r="P241" s="40"/>
      <c r="Q241" s="40"/>
      <c r="R241" s="40"/>
      <c r="S241" s="40"/>
      <c r="T241" s="40"/>
      <c r="U241" s="40"/>
      <c r="V241" s="45"/>
    </row>
    <row r="242" spans="1:22" ht="30.6" customHeight="1" x14ac:dyDescent="0.3">
      <c r="A242" s="43">
        <f>'S6 Maquette'!B242</f>
        <v>0</v>
      </c>
      <c r="B242" s="43">
        <f>'S6 Maquette'!C242</f>
        <v>0</v>
      </c>
      <c r="C242" s="42">
        <f>'S6 Maquette'!F242</f>
        <v>0</v>
      </c>
      <c r="D242" s="40"/>
      <c r="E242" s="40"/>
      <c r="F242" s="40"/>
      <c r="G242" s="40"/>
      <c r="H242" s="40"/>
      <c r="I242" s="40"/>
      <c r="J242" s="40"/>
      <c r="K242" s="40"/>
      <c r="L242" s="40"/>
      <c r="M242" s="40"/>
      <c r="N242" s="40"/>
      <c r="O242" s="40"/>
      <c r="P242" s="40"/>
      <c r="Q242" s="40"/>
      <c r="R242" s="40"/>
      <c r="S242" s="40"/>
      <c r="T242" s="40"/>
      <c r="U242" s="40"/>
      <c r="V242" s="45"/>
    </row>
    <row r="243" spans="1:22" ht="30.6" customHeight="1" x14ac:dyDescent="0.3">
      <c r="A243" s="43">
        <f>'S6 Maquette'!B243</f>
        <v>0</v>
      </c>
      <c r="B243" s="43">
        <f>'S6 Maquette'!C243</f>
        <v>0</v>
      </c>
      <c r="C243" s="42">
        <f>'S6 Maquette'!F243</f>
        <v>0</v>
      </c>
      <c r="D243" s="40"/>
      <c r="E243" s="40"/>
      <c r="F243" s="40"/>
      <c r="G243" s="40"/>
      <c r="H243" s="40"/>
      <c r="I243" s="40"/>
      <c r="J243" s="40"/>
      <c r="K243" s="40"/>
      <c r="L243" s="40"/>
      <c r="M243" s="40"/>
      <c r="N243" s="40"/>
      <c r="O243" s="40"/>
      <c r="P243" s="40"/>
      <c r="Q243" s="40"/>
      <c r="R243" s="40"/>
      <c r="S243" s="40"/>
      <c r="T243" s="40"/>
      <c r="U243" s="40"/>
      <c r="V243" s="45"/>
    </row>
    <row r="244" spans="1:22" ht="30.6" customHeight="1" x14ac:dyDescent="0.3">
      <c r="A244" s="43">
        <f>'S6 Maquette'!B244</f>
        <v>0</v>
      </c>
      <c r="B244" s="43">
        <f>'S6 Maquette'!C244</f>
        <v>0</v>
      </c>
      <c r="C244" s="42">
        <f>'S6 Maquette'!F244</f>
        <v>0</v>
      </c>
      <c r="D244" s="40"/>
      <c r="E244" s="40"/>
      <c r="F244" s="40"/>
      <c r="G244" s="40"/>
      <c r="H244" s="40"/>
      <c r="I244" s="40"/>
      <c r="J244" s="40"/>
      <c r="K244" s="40"/>
      <c r="L244" s="40"/>
      <c r="M244" s="40"/>
      <c r="N244" s="40"/>
      <c r="O244" s="40"/>
      <c r="P244" s="40"/>
      <c r="Q244" s="40"/>
      <c r="R244" s="40"/>
      <c r="S244" s="40"/>
      <c r="T244" s="40"/>
      <c r="U244" s="40"/>
      <c r="V244" s="45"/>
    </row>
    <row r="245" spans="1:22" ht="30.6" customHeight="1" x14ac:dyDescent="0.3">
      <c r="A245" s="43">
        <f>'S6 Maquette'!B245</f>
        <v>0</v>
      </c>
      <c r="B245" s="43">
        <f>'S6 Maquette'!C245</f>
        <v>0</v>
      </c>
      <c r="C245" s="42">
        <f>'S6 Maquette'!F245</f>
        <v>0</v>
      </c>
      <c r="D245" s="40"/>
      <c r="E245" s="40"/>
      <c r="F245" s="40"/>
      <c r="G245" s="40"/>
      <c r="H245" s="40"/>
      <c r="I245" s="40"/>
      <c r="J245" s="40"/>
      <c r="K245" s="40"/>
      <c r="L245" s="40"/>
      <c r="M245" s="40"/>
      <c r="N245" s="40"/>
      <c r="O245" s="40"/>
      <c r="P245" s="40"/>
      <c r="Q245" s="40"/>
      <c r="R245" s="40"/>
      <c r="S245" s="40"/>
      <c r="T245" s="40"/>
      <c r="U245" s="40"/>
      <c r="V245" s="45"/>
    </row>
    <row r="246" spans="1:22" ht="30.6" customHeight="1" x14ac:dyDescent="0.3">
      <c r="A246" s="43">
        <f>'S6 Maquette'!B246</f>
        <v>0</v>
      </c>
      <c r="B246" s="43">
        <f>'S6 Maquette'!C246</f>
        <v>0</v>
      </c>
      <c r="C246" s="42">
        <f>'S6 Maquette'!F246</f>
        <v>0</v>
      </c>
      <c r="D246" s="40"/>
      <c r="E246" s="40"/>
      <c r="F246" s="40"/>
      <c r="G246" s="40"/>
      <c r="H246" s="40"/>
      <c r="I246" s="40"/>
      <c r="J246" s="40"/>
      <c r="K246" s="40"/>
      <c r="L246" s="40"/>
      <c r="M246" s="40"/>
      <c r="N246" s="40"/>
      <c r="O246" s="40"/>
      <c r="P246" s="40"/>
      <c r="Q246" s="40"/>
      <c r="R246" s="40"/>
      <c r="S246" s="40"/>
      <c r="T246" s="40"/>
      <c r="U246" s="40"/>
      <c r="V246" s="45"/>
    </row>
    <row r="247" spans="1:22" ht="30.6" customHeight="1" x14ac:dyDescent="0.3">
      <c r="A247" s="43">
        <f>'S6 Maquette'!B247</f>
        <v>0</v>
      </c>
      <c r="B247" s="43">
        <f>'S6 Maquette'!C247</f>
        <v>0</v>
      </c>
      <c r="C247" s="42">
        <f>'S6 Maquette'!F247</f>
        <v>0</v>
      </c>
      <c r="D247" s="40"/>
      <c r="E247" s="40"/>
      <c r="F247" s="40"/>
      <c r="G247" s="40"/>
      <c r="H247" s="40"/>
      <c r="I247" s="40"/>
      <c r="J247" s="40"/>
      <c r="K247" s="40"/>
      <c r="L247" s="40"/>
      <c r="M247" s="40"/>
      <c r="N247" s="40"/>
      <c r="O247" s="40"/>
      <c r="P247" s="40"/>
      <c r="Q247" s="40"/>
      <c r="R247" s="40"/>
      <c r="S247" s="40"/>
      <c r="T247" s="40"/>
      <c r="U247" s="40"/>
      <c r="V247" s="45"/>
    </row>
    <row r="248" spans="1:22" ht="30.6" customHeight="1" x14ac:dyDescent="0.3">
      <c r="A248" s="43">
        <f>'S6 Maquette'!B248</f>
        <v>0</v>
      </c>
      <c r="B248" s="43">
        <f>'S6 Maquette'!C248</f>
        <v>0</v>
      </c>
      <c r="C248" s="42">
        <f>'S6 Maquette'!F248</f>
        <v>0</v>
      </c>
      <c r="D248" s="40"/>
      <c r="E248" s="40"/>
      <c r="F248" s="40"/>
      <c r="G248" s="40"/>
      <c r="H248" s="40"/>
      <c r="I248" s="40"/>
      <c r="J248" s="40"/>
      <c r="K248" s="40"/>
      <c r="L248" s="40"/>
      <c r="M248" s="40"/>
      <c r="N248" s="40"/>
      <c r="O248" s="40"/>
      <c r="P248" s="40"/>
      <c r="Q248" s="40"/>
      <c r="R248" s="40"/>
      <c r="S248" s="40"/>
      <c r="T248" s="40"/>
      <c r="U248" s="40"/>
      <c r="V248" s="45"/>
    </row>
    <row r="249" spans="1:22" ht="30.6" customHeight="1" x14ac:dyDescent="0.3">
      <c r="A249" s="43">
        <f>'S6 Maquette'!B249</f>
        <v>0</v>
      </c>
      <c r="B249" s="43">
        <f>'S6 Maquette'!C249</f>
        <v>0</v>
      </c>
      <c r="C249" s="42">
        <f>'S6 Maquette'!F249</f>
        <v>0</v>
      </c>
      <c r="D249" s="40"/>
      <c r="E249" s="40"/>
      <c r="F249" s="40"/>
      <c r="G249" s="40"/>
      <c r="H249" s="40"/>
      <c r="I249" s="40"/>
      <c r="J249" s="40"/>
      <c r="K249" s="40"/>
      <c r="L249" s="40"/>
      <c r="M249" s="40"/>
      <c r="N249" s="40"/>
      <c r="O249" s="40"/>
      <c r="P249" s="40"/>
      <c r="Q249" s="40"/>
      <c r="R249" s="40"/>
      <c r="S249" s="40"/>
      <c r="T249" s="40"/>
      <c r="U249" s="40"/>
      <c r="V249" s="45"/>
    </row>
    <row r="250" spans="1:22" ht="30.6" customHeight="1" x14ac:dyDescent="0.3">
      <c r="A250" s="43">
        <f>'S6 Maquette'!B250</f>
        <v>0</v>
      </c>
      <c r="B250" s="43">
        <f>'S6 Maquette'!C250</f>
        <v>0</v>
      </c>
      <c r="C250" s="42">
        <f>'S6 Maquette'!F250</f>
        <v>0</v>
      </c>
      <c r="D250" s="40"/>
      <c r="E250" s="40"/>
      <c r="F250" s="40"/>
      <c r="G250" s="40"/>
      <c r="H250" s="40"/>
      <c r="I250" s="40"/>
      <c r="J250" s="40"/>
      <c r="K250" s="40"/>
      <c r="L250" s="40"/>
      <c r="M250" s="40"/>
      <c r="N250" s="40"/>
      <c r="O250" s="40"/>
      <c r="P250" s="40"/>
      <c r="Q250" s="40"/>
      <c r="R250" s="40"/>
      <c r="S250" s="40"/>
      <c r="T250" s="40"/>
      <c r="U250" s="40"/>
      <c r="V250" s="45"/>
    </row>
    <row r="251" spans="1:22" ht="30.6" customHeight="1" x14ac:dyDescent="0.3">
      <c r="A251" s="43">
        <f>'S6 Maquette'!B251</f>
        <v>0</v>
      </c>
      <c r="B251" s="43">
        <f>'S6 Maquette'!C251</f>
        <v>0</v>
      </c>
      <c r="C251" s="42">
        <f>'S6 Maquette'!F251</f>
        <v>0</v>
      </c>
      <c r="D251" s="40"/>
      <c r="E251" s="40"/>
      <c r="F251" s="40"/>
      <c r="G251" s="40"/>
      <c r="H251" s="40"/>
      <c r="I251" s="40"/>
      <c r="J251" s="40"/>
      <c r="K251" s="40"/>
      <c r="L251" s="40"/>
      <c r="M251" s="40"/>
      <c r="N251" s="40"/>
      <c r="O251" s="40"/>
      <c r="P251" s="40"/>
      <c r="Q251" s="40"/>
      <c r="R251" s="40"/>
      <c r="S251" s="40"/>
      <c r="T251" s="40"/>
      <c r="U251" s="40"/>
      <c r="V251" s="45"/>
    </row>
    <row r="252" spans="1:22" ht="30.6" customHeight="1" x14ac:dyDescent="0.3">
      <c r="A252" s="43">
        <f>'S6 Maquette'!B252</f>
        <v>0</v>
      </c>
      <c r="B252" s="43">
        <f>'S6 Maquette'!C252</f>
        <v>0</v>
      </c>
      <c r="C252" s="42">
        <f>'S6 Maquette'!F252</f>
        <v>0</v>
      </c>
      <c r="D252" s="40"/>
      <c r="E252" s="40"/>
      <c r="F252" s="40"/>
      <c r="G252" s="40"/>
      <c r="H252" s="40"/>
      <c r="I252" s="40"/>
      <c r="J252" s="40"/>
      <c r="K252" s="40"/>
      <c r="L252" s="40"/>
      <c r="M252" s="40"/>
      <c r="N252" s="40"/>
      <c r="O252" s="40"/>
      <c r="P252" s="40"/>
      <c r="Q252" s="40"/>
      <c r="R252" s="40"/>
      <c r="S252" s="40"/>
      <c r="T252" s="40"/>
      <c r="U252" s="40"/>
      <c r="V252" s="45"/>
    </row>
    <row r="253" spans="1:22" ht="30.6" customHeight="1" x14ac:dyDescent="0.3">
      <c r="A253" s="43">
        <f>'S6 Maquette'!B253</f>
        <v>0</v>
      </c>
      <c r="B253" s="43">
        <f>'S6 Maquette'!C253</f>
        <v>0</v>
      </c>
      <c r="C253" s="42">
        <f>'S6 Maquette'!F253</f>
        <v>0</v>
      </c>
      <c r="D253" s="40"/>
      <c r="E253" s="40"/>
      <c r="F253" s="40"/>
      <c r="G253" s="40"/>
      <c r="H253" s="40"/>
      <c r="I253" s="40"/>
      <c r="J253" s="40"/>
      <c r="K253" s="40"/>
      <c r="L253" s="40"/>
      <c r="M253" s="40"/>
      <c r="N253" s="40"/>
      <c r="O253" s="40"/>
      <c r="P253" s="40"/>
      <c r="Q253" s="40"/>
      <c r="R253" s="40"/>
      <c r="S253" s="40"/>
      <c r="T253" s="40"/>
      <c r="U253" s="40"/>
      <c r="V253" s="45"/>
    </row>
    <row r="254" spans="1:22" ht="30.6" customHeight="1" x14ac:dyDescent="0.3">
      <c r="A254" s="43">
        <f>'S6 Maquette'!B254</f>
        <v>0</v>
      </c>
      <c r="B254" s="43">
        <f>'S6 Maquette'!C254</f>
        <v>0</v>
      </c>
      <c r="C254" s="42">
        <f>'S6 Maquette'!F254</f>
        <v>0</v>
      </c>
      <c r="D254" s="40"/>
      <c r="E254" s="40"/>
      <c r="F254" s="40"/>
      <c r="G254" s="40"/>
      <c r="H254" s="40"/>
      <c r="I254" s="40"/>
      <c r="J254" s="40"/>
      <c r="K254" s="40"/>
      <c r="L254" s="40"/>
      <c r="M254" s="40"/>
      <c r="N254" s="40"/>
      <c r="O254" s="40"/>
      <c r="P254" s="40"/>
      <c r="Q254" s="40"/>
      <c r="R254" s="40"/>
      <c r="S254" s="40"/>
      <c r="T254" s="40"/>
      <c r="U254" s="40"/>
      <c r="V254" s="45"/>
    </row>
    <row r="255" spans="1:22" ht="30.6" customHeight="1" x14ac:dyDescent="0.3">
      <c r="A255" s="43">
        <f>'S6 Maquette'!B255</f>
        <v>0</v>
      </c>
      <c r="B255" s="43">
        <f>'S6 Maquette'!C255</f>
        <v>0</v>
      </c>
      <c r="C255" s="42">
        <f>'S6 Maquette'!F255</f>
        <v>0</v>
      </c>
      <c r="D255" s="40"/>
      <c r="E255" s="40"/>
      <c r="F255" s="40"/>
      <c r="G255" s="40"/>
      <c r="H255" s="40"/>
      <c r="I255" s="40"/>
      <c r="J255" s="40"/>
      <c r="K255" s="40"/>
      <c r="L255" s="40"/>
      <c r="M255" s="40"/>
      <c r="N255" s="40"/>
      <c r="O255" s="40"/>
      <c r="P255" s="40"/>
      <c r="Q255" s="40"/>
      <c r="R255" s="40"/>
      <c r="S255" s="40"/>
      <c r="T255" s="40"/>
      <c r="U255" s="40"/>
      <c r="V255" s="45"/>
    </row>
    <row r="256" spans="1:22" ht="30.6" customHeight="1" x14ac:dyDescent="0.3">
      <c r="A256" s="43">
        <f>'S6 Maquette'!B256</f>
        <v>0</v>
      </c>
      <c r="B256" s="43">
        <f>'S6 Maquette'!C256</f>
        <v>0</v>
      </c>
      <c r="C256" s="42">
        <f>'S6 Maquette'!F256</f>
        <v>0</v>
      </c>
      <c r="D256" s="40"/>
      <c r="E256" s="40"/>
      <c r="F256" s="40"/>
      <c r="G256" s="40"/>
      <c r="H256" s="40"/>
      <c r="I256" s="40"/>
      <c r="J256" s="40"/>
      <c r="K256" s="40"/>
      <c r="L256" s="40"/>
      <c r="M256" s="40"/>
      <c r="N256" s="40"/>
      <c r="O256" s="40"/>
      <c r="P256" s="40"/>
      <c r="Q256" s="40"/>
      <c r="R256" s="40"/>
      <c r="S256" s="40"/>
      <c r="T256" s="40"/>
      <c r="U256" s="40"/>
      <c r="V256" s="45"/>
    </row>
    <row r="257" spans="1:22" ht="30.6" customHeight="1" x14ac:dyDescent="0.3">
      <c r="A257" s="43">
        <f>'S6 Maquette'!B257</f>
        <v>0</v>
      </c>
      <c r="B257" s="43">
        <f>'S6 Maquette'!C257</f>
        <v>0</v>
      </c>
      <c r="C257" s="42">
        <f>'S6 Maquette'!F257</f>
        <v>0</v>
      </c>
      <c r="D257" s="40"/>
      <c r="E257" s="40"/>
      <c r="F257" s="40"/>
      <c r="G257" s="40"/>
      <c r="H257" s="40"/>
      <c r="I257" s="40"/>
      <c r="J257" s="40"/>
      <c r="K257" s="40"/>
      <c r="L257" s="40"/>
      <c r="M257" s="40"/>
      <c r="N257" s="40"/>
      <c r="O257" s="40"/>
      <c r="P257" s="40"/>
      <c r="Q257" s="40"/>
      <c r="R257" s="40"/>
      <c r="S257" s="40"/>
      <c r="T257" s="40"/>
      <c r="U257" s="40"/>
      <c r="V257" s="45"/>
    </row>
    <row r="258" spans="1:22" ht="30.6" customHeight="1" x14ac:dyDescent="0.3">
      <c r="A258" s="43">
        <f>'S6 Maquette'!B258</f>
        <v>0</v>
      </c>
      <c r="B258" s="43">
        <f>'S6 Maquette'!C258</f>
        <v>0</v>
      </c>
      <c r="C258" s="42">
        <f>'S6 Maquette'!F258</f>
        <v>0</v>
      </c>
      <c r="D258" s="40"/>
      <c r="E258" s="40"/>
      <c r="F258" s="40"/>
      <c r="G258" s="40"/>
      <c r="H258" s="40"/>
      <c r="I258" s="40"/>
      <c r="J258" s="40"/>
      <c r="K258" s="40"/>
      <c r="L258" s="40"/>
      <c r="M258" s="40"/>
      <c r="N258" s="40"/>
      <c r="O258" s="40"/>
      <c r="P258" s="40"/>
      <c r="Q258" s="40"/>
      <c r="R258" s="40"/>
      <c r="S258" s="40"/>
      <c r="T258" s="40"/>
      <c r="U258" s="40"/>
      <c r="V258" s="45"/>
    </row>
    <row r="259" spans="1:22" ht="30.6" customHeight="1" x14ac:dyDescent="0.3">
      <c r="A259" s="43">
        <f>'S6 Maquette'!B259</f>
        <v>0</v>
      </c>
      <c r="B259" s="43">
        <f>'S6 Maquette'!C259</f>
        <v>0</v>
      </c>
      <c r="C259" s="42">
        <f>'S6 Maquette'!F259</f>
        <v>0</v>
      </c>
      <c r="D259" s="40"/>
      <c r="E259" s="40"/>
      <c r="F259" s="40"/>
      <c r="G259" s="40"/>
      <c r="H259" s="40"/>
      <c r="I259" s="40"/>
      <c r="J259" s="40"/>
      <c r="K259" s="40"/>
      <c r="L259" s="40"/>
      <c r="M259" s="40"/>
      <c r="N259" s="40"/>
      <c r="O259" s="40"/>
      <c r="P259" s="40"/>
      <c r="Q259" s="40"/>
      <c r="R259" s="40"/>
      <c r="S259" s="40"/>
      <c r="T259" s="40"/>
      <c r="U259" s="40"/>
      <c r="V259" s="45"/>
    </row>
    <row r="260" spans="1:22" ht="30.6" customHeight="1" x14ac:dyDescent="0.3">
      <c r="A260" s="43">
        <f>'S6 Maquette'!B260</f>
        <v>0</v>
      </c>
      <c r="B260" s="43">
        <f>'S6 Maquette'!C260</f>
        <v>0</v>
      </c>
      <c r="C260" s="42">
        <f>'S6 Maquette'!F260</f>
        <v>0</v>
      </c>
      <c r="D260" s="40"/>
      <c r="E260" s="40"/>
      <c r="F260" s="40"/>
      <c r="G260" s="40"/>
      <c r="H260" s="40"/>
      <c r="I260" s="40"/>
      <c r="J260" s="40"/>
      <c r="K260" s="40"/>
      <c r="L260" s="40"/>
      <c r="M260" s="40"/>
      <c r="N260" s="40"/>
      <c r="O260" s="40"/>
      <c r="P260" s="40"/>
      <c r="Q260" s="40"/>
      <c r="R260" s="40"/>
      <c r="S260" s="40"/>
      <c r="T260" s="40"/>
      <c r="U260" s="40"/>
      <c r="V260" s="45"/>
    </row>
    <row r="261" spans="1:22" ht="30.6" customHeight="1" x14ac:dyDescent="0.3">
      <c r="A261" s="43">
        <f>'S6 Maquette'!B261</f>
        <v>0</v>
      </c>
      <c r="B261" s="43">
        <f>'S6 Maquette'!C261</f>
        <v>0</v>
      </c>
      <c r="C261" s="42">
        <f>'S6 Maquette'!F261</f>
        <v>0</v>
      </c>
      <c r="D261" s="40"/>
      <c r="E261" s="40"/>
      <c r="F261" s="40"/>
      <c r="G261" s="40"/>
      <c r="H261" s="40"/>
      <c r="I261" s="40"/>
      <c r="J261" s="40"/>
      <c r="K261" s="40"/>
      <c r="L261" s="40"/>
      <c r="M261" s="40"/>
      <c r="N261" s="40"/>
      <c r="O261" s="40"/>
      <c r="P261" s="40"/>
      <c r="Q261" s="40"/>
      <c r="R261" s="40"/>
      <c r="S261" s="40"/>
      <c r="T261" s="40"/>
      <c r="U261" s="40"/>
      <c r="V261" s="45"/>
    </row>
    <row r="262" spans="1:22" ht="30.6" customHeight="1" x14ac:dyDescent="0.3">
      <c r="A262" s="43">
        <f>'S6 Maquette'!B262</f>
        <v>0</v>
      </c>
      <c r="B262" s="43">
        <f>'S6 Maquette'!C262</f>
        <v>0</v>
      </c>
      <c r="C262" s="42">
        <f>'S6 Maquette'!F262</f>
        <v>0</v>
      </c>
      <c r="D262" s="40"/>
      <c r="E262" s="40"/>
      <c r="F262" s="40"/>
      <c r="G262" s="40"/>
      <c r="H262" s="40"/>
      <c r="I262" s="40"/>
      <c r="J262" s="40"/>
      <c r="K262" s="40"/>
      <c r="L262" s="40"/>
      <c r="M262" s="40"/>
      <c r="N262" s="40"/>
      <c r="O262" s="40"/>
      <c r="P262" s="40"/>
      <c r="Q262" s="40"/>
      <c r="R262" s="40"/>
      <c r="S262" s="40"/>
      <c r="T262" s="40"/>
      <c r="U262" s="40"/>
      <c r="V262" s="45"/>
    </row>
    <row r="263" spans="1:22" ht="30.6" customHeight="1" x14ac:dyDescent="0.3">
      <c r="A263" s="43">
        <f>'S6 Maquette'!B263</f>
        <v>0</v>
      </c>
      <c r="B263" s="43">
        <f>'S6 Maquette'!C263</f>
        <v>0</v>
      </c>
      <c r="C263" s="42">
        <f>'S6 Maquette'!F263</f>
        <v>0</v>
      </c>
      <c r="D263" s="40"/>
      <c r="E263" s="40"/>
      <c r="F263" s="40"/>
      <c r="G263" s="40"/>
      <c r="H263" s="40"/>
      <c r="I263" s="40"/>
      <c r="J263" s="40"/>
      <c r="K263" s="40"/>
      <c r="L263" s="40"/>
      <c r="M263" s="40"/>
      <c r="N263" s="40"/>
      <c r="O263" s="40"/>
      <c r="P263" s="40"/>
      <c r="Q263" s="40"/>
      <c r="R263" s="40"/>
      <c r="S263" s="40"/>
      <c r="T263" s="40"/>
      <c r="U263" s="40"/>
      <c r="V263" s="45"/>
    </row>
    <row r="264" spans="1:22" ht="30.6" customHeight="1" x14ac:dyDescent="0.3">
      <c r="A264" s="43">
        <f>'S6 Maquette'!B264</f>
        <v>0</v>
      </c>
      <c r="B264" s="43">
        <f>'S6 Maquette'!C264</f>
        <v>0</v>
      </c>
      <c r="C264" s="42">
        <f>'S6 Maquette'!F264</f>
        <v>0</v>
      </c>
      <c r="D264" s="40"/>
      <c r="E264" s="40"/>
      <c r="F264" s="40"/>
      <c r="G264" s="40"/>
      <c r="H264" s="40"/>
      <c r="I264" s="40"/>
      <c r="J264" s="40"/>
      <c r="K264" s="40"/>
      <c r="L264" s="40"/>
      <c r="M264" s="40"/>
      <c r="N264" s="40"/>
      <c r="O264" s="40"/>
      <c r="P264" s="40"/>
      <c r="Q264" s="40"/>
      <c r="R264" s="40"/>
      <c r="S264" s="40"/>
      <c r="T264" s="40"/>
      <c r="U264" s="40"/>
      <c r="V264" s="45"/>
    </row>
    <row r="265" spans="1:22" ht="30.6" customHeight="1" x14ac:dyDescent="0.3">
      <c r="A265" s="43">
        <f>'S6 Maquette'!B265</f>
        <v>0</v>
      </c>
      <c r="B265" s="43">
        <f>'S6 Maquette'!C265</f>
        <v>0</v>
      </c>
      <c r="C265" s="42">
        <f>'S6 Maquette'!F265</f>
        <v>0</v>
      </c>
      <c r="D265" s="40"/>
      <c r="E265" s="40"/>
      <c r="F265" s="40"/>
      <c r="G265" s="40"/>
      <c r="H265" s="40"/>
      <c r="I265" s="40"/>
      <c r="J265" s="40"/>
      <c r="K265" s="40"/>
      <c r="L265" s="40"/>
      <c r="M265" s="40"/>
      <c r="N265" s="40"/>
      <c r="O265" s="40"/>
      <c r="P265" s="40"/>
      <c r="Q265" s="40"/>
      <c r="R265" s="40"/>
      <c r="S265" s="40"/>
      <c r="T265" s="40"/>
      <c r="U265" s="40"/>
      <c r="V265" s="45"/>
    </row>
    <row r="266" spans="1:22" ht="30.6" customHeight="1" x14ac:dyDescent="0.3">
      <c r="A266" s="43">
        <f>'S6 Maquette'!B266</f>
        <v>0</v>
      </c>
      <c r="B266" s="43">
        <f>'S6 Maquette'!C266</f>
        <v>0</v>
      </c>
      <c r="C266" s="42">
        <f>'S6 Maquette'!F266</f>
        <v>0</v>
      </c>
      <c r="D266" s="40"/>
      <c r="E266" s="40"/>
      <c r="F266" s="40"/>
      <c r="G266" s="40"/>
      <c r="H266" s="40"/>
      <c r="I266" s="40"/>
      <c r="J266" s="40"/>
      <c r="K266" s="40"/>
      <c r="L266" s="40"/>
      <c r="M266" s="40"/>
      <c r="N266" s="40"/>
      <c r="O266" s="40"/>
      <c r="P266" s="40"/>
      <c r="Q266" s="40"/>
      <c r="R266" s="40"/>
      <c r="S266" s="40"/>
      <c r="T266" s="40"/>
      <c r="U266" s="40"/>
      <c r="V266" s="45"/>
    </row>
    <row r="267" spans="1:22" ht="30.6" customHeight="1" x14ac:dyDescent="0.3">
      <c r="A267" s="43">
        <f>'S6 Maquette'!B267</f>
        <v>0</v>
      </c>
      <c r="B267" s="43">
        <f>'S6 Maquette'!C267</f>
        <v>0</v>
      </c>
      <c r="C267" s="42">
        <f>'S6 Maquette'!F267</f>
        <v>0</v>
      </c>
      <c r="D267" s="40"/>
      <c r="E267" s="40"/>
      <c r="F267" s="40"/>
      <c r="G267" s="40"/>
      <c r="H267" s="40"/>
      <c r="I267" s="40"/>
      <c r="J267" s="40"/>
      <c r="K267" s="40"/>
      <c r="L267" s="40"/>
      <c r="M267" s="40"/>
      <c r="N267" s="40"/>
      <c r="O267" s="40"/>
      <c r="P267" s="40"/>
      <c r="Q267" s="40"/>
      <c r="R267" s="40"/>
      <c r="S267" s="40"/>
      <c r="T267" s="40"/>
      <c r="U267" s="40"/>
      <c r="V267" s="45"/>
    </row>
    <row r="268" spans="1:22" ht="30.6" customHeight="1" x14ac:dyDescent="0.3">
      <c r="A268" s="43">
        <f>'S6 Maquette'!B268</f>
        <v>0</v>
      </c>
      <c r="B268" s="43">
        <f>'S6 Maquette'!C268</f>
        <v>0</v>
      </c>
      <c r="C268" s="42">
        <f>'S6 Maquette'!F268</f>
        <v>0</v>
      </c>
      <c r="D268" s="40"/>
      <c r="E268" s="40"/>
      <c r="F268" s="40"/>
      <c r="G268" s="40"/>
      <c r="H268" s="40"/>
      <c r="I268" s="40"/>
      <c r="J268" s="40"/>
      <c r="K268" s="40"/>
      <c r="L268" s="40"/>
      <c r="M268" s="40"/>
      <c r="N268" s="40"/>
      <c r="O268" s="40"/>
      <c r="P268" s="40"/>
      <c r="Q268" s="40"/>
      <c r="R268" s="40"/>
      <c r="S268" s="40"/>
      <c r="T268" s="40"/>
      <c r="U268" s="40"/>
      <c r="V268" s="45"/>
    </row>
    <row r="269" spans="1:22" ht="30.6" customHeight="1" x14ac:dyDescent="0.3">
      <c r="A269" s="43">
        <f>'S6 Maquette'!B269</f>
        <v>0</v>
      </c>
      <c r="B269" s="43">
        <f>'S6 Maquette'!C269</f>
        <v>0</v>
      </c>
      <c r="C269" s="42">
        <f>'S6 Maquette'!F269</f>
        <v>0</v>
      </c>
      <c r="D269" s="40"/>
      <c r="E269" s="40"/>
      <c r="F269" s="40"/>
      <c r="G269" s="40"/>
      <c r="H269" s="40"/>
      <c r="I269" s="40"/>
      <c r="J269" s="40"/>
      <c r="K269" s="40"/>
      <c r="L269" s="40"/>
      <c r="M269" s="40"/>
      <c r="N269" s="40"/>
      <c r="O269" s="40"/>
      <c r="P269" s="40"/>
      <c r="Q269" s="40"/>
      <c r="R269" s="40"/>
      <c r="S269" s="40"/>
      <c r="T269" s="40"/>
      <c r="U269" s="40"/>
      <c r="V269" s="45"/>
    </row>
    <row r="270" spans="1:22" ht="30.6" customHeight="1" x14ac:dyDescent="0.3">
      <c r="A270" s="43">
        <f>'S6 Maquette'!B270</f>
        <v>0</v>
      </c>
      <c r="B270" s="43">
        <f>'S6 Maquette'!C270</f>
        <v>0</v>
      </c>
      <c r="C270" s="42">
        <f>'S6 Maquette'!F270</f>
        <v>0</v>
      </c>
      <c r="D270" s="40"/>
      <c r="E270" s="40"/>
      <c r="F270" s="40"/>
      <c r="G270" s="40"/>
      <c r="H270" s="40"/>
      <c r="I270" s="40"/>
      <c r="J270" s="40"/>
      <c r="K270" s="40"/>
      <c r="L270" s="40"/>
      <c r="M270" s="40"/>
      <c r="N270" s="40"/>
      <c r="O270" s="40"/>
      <c r="P270" s="40"/>
      <c r="Q270" s="40"/>
      <c r="R270" s="40"/>
      <c r="S270" s="40"/>
      <c r="T270" s="40"/>
      <c r="U270" s="40"/>
      <c r="V270" s="45"/>
    </row>
    <row r="271" spans="1:22" ht="30.6" customHeight="1" x14ac:dyDescent="0.3">
      <c r="A271" s="43">
        <f>'S6 Maquette'!B271</f>
        <v>0</v>
      </c>
      <c r="B271" s="43">
        <f>'S6 Maquette'!C271</f>
        <v>0</v>
      </c>
      <c r="C271" s="42">
        <f>'S6 Maquette'!F271</f>
        <v>0</v>
      </c>
      <c r="D271" s="40"/>
      <c r="E271" s="40"/>
      <c r="F271" s="40"/>
      <c r="G271" s="40"/>
      <c r="H271" s="40"/>
      <c r="I271" s="40"/>
      <c r="J271" s="40"/>
      <c r="K271" s="40"/>
      <c r="L271" s="40"/>
      <c r="M271" s="40"/>
      <c r="N271" s="40"/>
      <c r="O271" s="40"/>
      <c r="P271" s="40"/>
      <c r="Q271" s="40"/>
      <c r="R271" s="40"/>
      <c r="S271" s="40"/>
      <c r="T271" s="40"/>
      <c r="U271" s="40"/>
      <c r="V271" s="45"/>
    </row>
    <row r="272" spans="1:22" ht="30.6" customHeight="1" x14ac:dyDescent="0.3">
      <c r="A272" s="43">
        <f>'S6 Maquette'!B272</f>
        <v>0</v>
      </c>
      <c r="B272" s="43">
        <f>'S6 Maquette'!C272</f>
        <v>0</v>
      </c>
      <c r="C272" s="42">
        <f>'S6 Maquette'!F272</f>
        <v>0</v>
      </c>
      <c r="D272" s="40"/>
      <c r="E272" s="40"/>
      <c r="F272" s="40"/>
      <c r="G272" s="40"/>
      <c r="H272" s="40"/>
      <c r="I272" s="40"/>
      <c r="J272" s="40"/>
      <c r="K272" s="40"/>
      <c r="L272" s="40"/>
      <c r="M272" s="40"/>
      <c r="N272" s="40"/>
      <c r="O272" s="40"/>
      <c r="P272" s="40"/>
      <c r="Q272" s="40"/>
      <c r="R272" s="40"/>
      <c r="S272" s="40"/>
      <c r="T272" s="40"/>
      <c r="U272" s="40"/>
      <c r="V272" s="45"/>
    </row>
    <row r="273" spans="1:22" ht="30.6" customHeight="1" x14ac:dyDescent="0.3">
      <c r="A273" s="43">
        <f>'S6 Maquette'!B273</f>
        <v>0</v>
      </c>
      <c r="B273" s="43">
        <f>'S6 Maquette'!C273</f>
        <v>0</v>
      </c>
      <c r="C273" s="42">
        <f>'S6 Maquette'!F273</f>
        <v>0</v>
      </c>
      <c r="D273" s="40"/>
      <c r="E273" s="40"/>
      <c r="F273" s="40"/>
      <c r="G273" s="40"/>
      <c r="H273" s="40"/>
      <c r="I273" s="40"/>
      <c r="J273" s="40"/>
      <c r="K273" s="40"/>
      <c r="L273" s="40"/>
      <c r="M273" s="40"/>
      <c r="N273" s="40"/>
      <c r="O273" s="40"/>
      <c r="P273" s="40"/>
      <c r="Q273" s="40"/>
      <c r="R273" s="40"/>
      <c r="S273" s="40"/>
      <c r="T273" s="40"/>
      <c r="U273" s="40"/>
      <c r="V273" s="45"/>
    </row>
    <row r="274" spans="1:22" ht="30.6" customHeight="1" x14ac:dyDescent="0.3">
      <c r="A274" s="43">
        <f>'S6 Maquette'!B274</f>
        <v>0</v>
      </c>
      <c r="B274" s="43">
        <f>'S6 Maquette'!C274</f>
        <v>0</v>
      </c>
      <c r="C274" s="42">
        <f>'S6 Maquette'!F274</f>
        <v>0</v>
      </c>
      <c r="D274" s="40"/>
      <c r="E274" s="40"/>
      <c r="F274" s="40"/>
      <c r="G274" s="40"/>
      <c r="H274" s="40"/>
      <c r="I274" s="40"/>
      <c r="J274" s="40"/>
      <c r="K274" s="40"/>
      <c r="L274" s="40"/>
      <c r="M274" s="40"/>
      <c r="N274" s="40"/>
      <c r="O274" s="40"/>
      <c r="P274" s="40"/>
      <c r="Q274" s="40"/>
      <c r="R274" s="40"/>
      <c r="S274" s="40"/>
      <c r="T274" s="40"/>
      <c r="U274" s="40"/>
      <c r="V274" s="45"/>
    </row>
    <row r="275" spans="1:22" ht="30.6" customHeight="1" x14ac:dyDescent="0.3">
      <c r="A275" s="43">
        <f>'S6 Maquette'!B275</f>
        <v>0</v>
      </c>
      <c r="B275" s="43">
        <f>'S6 Maquette'!C275</f>
        <v>0</v>
      </c>
      <c r="C275" s="42">
        <f>'S6 Maquette'!F275</f>
        <v>0</v>
      </c>
      <c r="D275" s="40"/>
      <c r="E275" s="40"/>
      <c r="F275" s="40"/>
      <c r="G275" s="40"/>
      <c r="H275" s="40"/>
      <c r="I275" s="40"/>
      <c r="J275" s="40"/>
      <c r="K275" s="40"/>
      <c r="L275" s="40"/>
      <c r="M275" s="40"/>
      <c r="N275" s="40"/>
      <c r="O275" s="40"/>
      <c r="P275" s="40"/>
      <c r="Q275" s="40"/>
      <c r="R275" s="40"/>
      <c r="S275" s="40"/>
      <c r="T275" s="40"/>
      <c r="U275" s="40"/>
      <c r="V275" s="45"/>
    </row>
    <row r="276" spans="1:22" ht="30.6" customHeight="1" x14ac:dyDescent="0.3">
      <c r="A276" s="43">
        <f>'S6 Maquette'!B276</f>
        <v>0</v>
      </c>
      <c r="B276" s="43">
        <f>'S6 Maquette'!C276</f>
        <v>0</v>
      </c>
      <c r="C276" s="42">
        <f>'S6 Maquette'!F276</f>
        <v>0</v>
      </c>
      <c r="D276" s="40"/>
      <c r="E276" s="40"/>
      <c r="F276" s="40"/>
      <c r="G276" s="40"/>
      <c r="H276" s="40"/>
      <c r="I276" s="40"/>
      <c r="J276" s="40"/>
      <c r="K276" s="40"/>
      <c r="L276" s="40"/>
      <c r="M276" s="40"/>
      <c r="N276" s="40"/>
      <c r="O276" s="40"/>
      <c r="P276" s="40"/>
      <c r="Q276" s="40"/>
      <c r="R276" s="40"/>
      <c r="S276" s="40"/>
      <c r="T276" s="40"/>
      <c r="U276" s="40"/>
      <c r="V276" s="45"/>
    </row>
    <row r="277" spans="1:22" ht="30.6" customHeight="1" x14ac:dyDescent="0.3">
      <c r="A277" s="43">
        <f>'S6 Maquette'!B277</f>
        <v>0</v>
      </c>
      <c r="B277" s="43">
        <f>'S6 Maquette'!C277</f>
        <v>0</v>
      </c>
      <c r="C277" s="42">
        <f>'S6 Maquette'!F277</f>
        <v>0</v>
      </c>
      <c r="D277" s="40"/>
      <c r="E277" s="40"/>
      <c r="F277" s="40"/>
      <c r="G277" s="40"/>
      <c r="H277" s="40"/>
      <c r="I277" s="40"/>
      <c r="J277" s="40"/>
      <c r="K277" s="40"/>
      <c r="L277" s="40"/>
      <c r="M277" s="40"/>
      <c r="N277" s="40"/>
      <c r="O277" s="40"/>
      <c r="P277" s="40"/>
      <c r="Q277" s="40"/>
      <c r="R277" s="40"/>
      <c r="S277" s="40"/>
      <c r="T277" s="40"/>
      <c r="U277" s="40"/>
      <c r="V277" s="45"/>
    </row>
    <row r="278" spans="1:22" ht="30.6" customHeight="1" x14ac:dyDescent="0.3">
      <c r="A278" s="43">
        <f>'S6 Maquette'!B278</f>
        <v>0</v>
      </c>
      <c r="B278" s="43">
        <f>'S6 Maquette'!C278</f>
        <v>0</v>
      </c>
      <c r="C278" s="42">
        <f>'S6 Maquette'!F278</f>
        <v>0</v>
      </c>
      <c r="D278" s="40"/>
      <c r="E278" s="40"/>
      <c r="F278" s="40"/>
      <c r="G278" s="40"/>
      <c r="H278" s="40"/>
      <c r="I278" s="40"/>
      <c r="J278" s="40"/>
      <c r="K278" s="40"/>
      <c r="L278" s="40"/>
      <c r="M278" s="40"/>
      <c r="N278" s="40"/>
      <c r="O278" s="40"/>
      <c r="P278" s="40"/>
      <c r="Q278" s="40"/>
      <c r="R278" s="40"/>
      <c r="S278" s="40"/>
      <c r="T278" s="40"/>
      <c r="U278" s="40"/>
      <c r="V278" s="45"/>
    </row>
    <row r="279" spans="1:22" ht="30.6" customHeight="1" x14ac:dyDescent="0.3">
      <c r="A279" s="43">
        <f>'S6 Maquette'!B279</f>
        <v>0</v>
      </c>
      <c r="B279" s="43">
        <f>'S6 Maquette'!C279</f>
        <v>0</v>
      </c>
      <c r="C279" s="42">
        <f>'S6 Maquette'!F279</f>
        <v>0</v>
      </c>
      <c r="D279" s="40"/>
      <c r="E279" s="40"/>
      <c r="F279" s="40"/>
      <c r="G279" s="40"/>
      <c r="H279" s="40"/>
      <c r="I279" s="40"/>
      <c r="J279" s="40"/>
      <c r="K279" s="40"/>
      <c r="L279" s="40"/>
      <c r="M279" s="40"/>
      <c r="N279" s="40"/>
      <c r="O279" s="40"/>
      <c r="P279" s="40"/>
      <c r="Q279" s="40"/>
      <c r="R279" s="40"/>
      <c r="S279" s="40"/>
      <c r="T279" s="40"/>
      <c r="U279" s="40"/>
      <c r="V279" s="45"/>
    </row>
    <row r="280" spans="1:22" ht="30.6" customHeight="1" x14ac:dyDescent="0.3">
      <c r="A280" s="43">
        <f>'S6 Maquette'!B280</f>
        <v>0</v>
      </c>
      <c r="B280" s="43">
        <f>'S6 Maquette'!C280</f>
        <v>0</v>
      </c>
      <c r="C280" s="42">
        <f>'S6 Maquette'!F280</f>
        <v>0</v>
      </c>
      <c r="D280" s="40"/>
      <c r="E280" s="40"/>
      <c r="F280" s="40"/>
      <c r="G280" s="40"/>
      <c r="H280" s="40"/>
      <c r="I280" s="40"/>
      <c r="J280" s="40"/>
      <c r="K280" s="40"/>
      <c r="L280" s="40"/>
      <c r="M280" s="40"/>
      <c r="N280" s="40"/>
      <c r="O280" s="40"/>
      <c r="P280" s="40"/>
      <c r="Q280" s="40"/>
      <c r="R280" s="40"/>
      <c r="S280" s="40"/>
      <c r="T280" s="40"/>
      <c r="U280" s="40"/>
      <c r="V280" s="45"/>
    </row>
    <row r="281" spans="1:22" ht="30.6" customHeight="1" x14ac:dyDescent="0.3">
      <c r="A281" s="43">
        <f>'S6 Maquette'!B281</f>
        <v>0</v>
      </c>
      <c r="B281" s="43">
        <f>'S6 Maquette'!C281</f>
        <v>0</v>
      </c>
      <c r="C281" s="42">
        <f>'S6 Maquette'!F281</f>
        <v>0</v>
      </c>
      <c r="D281" s="40"/>
      <c r="E281" s="40"/>
      <c r="F281" s="40"/>
      <c r="G281" s="40"/>
      <c r="H281" s="40"/>
      <c r="I281" s="40"/>
      <c r="J281" s="40"/>
      <c r="K281" s="40"/>
      <c r="L281" s="40"/>
      <c r="M281" s="40"/>
      <c r="N281" s="40"/>
      <c r="O281" s="40"/>
      <c r="P281" s="40"/>
      <c r="Q281" s="40"/>
      <c r="R281" s="40"/>
      <c r="S281" s="40"/>
      <c r="T281" s="40"/>
      <c r="U281" s="40"/>
      <c r="V281" s="45"/>
    </row>
    <row r="282" spans="1:22" ht="30.6" customHeight="1" x14ac:dyDescent="0.3">
      <c r="A282" s="43">
        <f>'S6 Maquette'!B282</f>
        <v>0</v>
      </c>
      <c r="B282" s="43">
        <f>'S6 Maquette'!C282</f>
        <v>0</v>
      </c>
      <c r="C282" s="42">
        <f>'S6 Maquette'!F282</f>
        <v>0</v>
      </c>
      <c r="D282" s="40"/>
      <c r="E282" s="40"/>
      <c r="F282" s="40"/>
      <c r="G282" s="40"/>
      <c r="H282" s="40"/>
      <c r="I282" s="40"/>
      <c r="J282" s="40"/>
      <c r="K282" s="40"/>
      <c r="L282" s="40"/>
      <c r="M282" s="40"/>
      <c r="N282" s="40"/>
      <c r="O282" s="40"/>
      <c r="P282" s="40"/>
      <c r="Q282" s="40"/>
      <c r="R282" s="40"/>
      <c r="S282" s="40"/>
      <c r="T282" s="40"/>
      <c r="U282" s="40"/>
      <c r="V282" s="45"/>
    </row>
    <row r="283" spans="1:22" ht="30.6" customHeight="1" x14ac:dyDescent="0.3">
      <c r="A283" s="43">
        <f>'S6 Maquette'!B283</f>
        <v>0</v>
      </c>
      <c r="B283" s="43">
        <f>'S6 Maquette'!C283</f>
        <v>0</v>
      </c>
      <c r="C283" s="42">
        <f>'S6 Maquette'!F283</f>
        <v>0</v>
      </c>
      <c r="D283" s="40"/>
      <c r="E283" s="40"/>
      <c r="F283" s="40"/>
      <c r="G283" s="40"/>
      <c r="H283" s="40"/>
      <c r="I283" s="40"/>
      <c r="J283" s="40"/>
      <c r="K283" s="40"/>
      <c r="L283" s="40"/>
      <c r="M283" s="40"/>
      <c r="N283" s="40"/>
      <c r="O283" s="40"/>
      <c r="P283" s="40"/>
      <c r="Q283" s="40"/>
      <c r="R283" s="40"/>
      <c r="S283" s="40"/>
      <c r="T283" s="40"/>
      <c r="U283" s="40"/>
      <c r="V283" s="45"/>
    </row>
    <row r="284" spans="1:22" ht="30.6" customHeight="1" x14ac:dyDescent="0.3">
      <c r="A284" s="43">
        <f>'S6 Maquette'!B284</f>
        <v>0</v>
      </c>
      <c r="B284" s="43">
        <f>'S6 Maquette'!C284</f>
        <v>0</v>
      </c>
      <c r="C284" s="42">
        <f>'S6 Maquette'!F284</f>
        <v>0</v>
      </c>
      <c r="D284" s="40"/>
      <c r="E284" s="40"/>
      <c r="F284" s="40"/>
      <c r="G284" s="40"/>
      <c r="H284" s="40"/>
      <c r="I284" s="40"/>
      <c r="J284" s="40"/>
      <c r="K284" s="40"/>
      <c r="L284" s="40"/>
      <c r="M284" s="40"/>
      <c r="N284" s="40"/>
      <c r="O284" s="40"/>
      <c r="P284" s="40"/>
      <c r="Q284" s="40"/>
      <c r="R284" s="40"/>
      <c r="S284" s="40"/>
      <c r="T284" s="40"/>
      <c r="U284" s="40"/>
      <c r="V284" s="45"/>
    </row>
    <row r="285" spans="1:22" ht="30.6" customHeight="1" x14ac:dyDescent="0.3">
      <c r="A285" s="43">
        <f>'S6 Maquette'!B285</f>
        <v>0</v>
      </c>
      <c r="B285" s="43">
        <f>'S6 Maquette'!C285</f>
        <v>0</v>
      </c>
      <c r="C285" s="42">
        <f>'S6 Maquette'!F285</f>
        <v>0</v>
      </c>
      <c r="D285" s="40"/>
      <c r="E285" s="40"/>
      <c r="F285" s="40"/>
      <c r="G285" s="40"/>
      <c r="H285" s="40"/>
      <c r="I285" s="40"/>
      <c r="J285" s="40"/>
      <c r="K285" s="40"/>
      <c r="L285" s="40"/>
      <c r="M285" s="40"/>
      <c r="N285" s="40"/>
      <c r="O285" s="40"/>
      <c r="P285" s="40"/>
      <c r="Q285" s="40"/>
      <c r="R285" s="40"/>
      <c r="S285" s="40"/>
      <c r="T285" s="40"/>
      <c r="U285" s="40"/>
      <c r="V285" s="45"/>
    </row>
    <row r="286" spans="1:22" ht="30.6" customHeight="1" x14ac:dyDescent="0.3">
      <c r="A286" s="43">
        <f>'S6 Maquette'!B286</f>
        <v>0</v>
      </c>
      <c r="B286" s="43">
        <f>'S6 Maquette'!C286</f>
        <v>0</v>
      </c>
      <c r="C286" s="42">
        <f>'S6 Maquette'!F286</f>
        <v>0</v>
      </c>
      <c r="D286" s="40"/>
      <c r="E286" s="40"/>
      <c r="F286" s="40"/>
      <c r="G286" s="40"/>
      <c r="H286" s="40"/>
      <c r="I286" s="40"/>
      <c r="J286" s="40"/>
      <c r="K286" s="40"/>
      <c r="L286" s="40"/>
      <c r="M286" s="40"/>
      <c r="N286" s="40"/>
      <c r="O286" s="40"/>
      <c r="P286" s="40"/>
      <c r="Q286" s="40"/>
      <c r="R286" s="40"/>
      <c r="S286" s="40"/>
      <c r="T286" s="40"/>
      <c r="U286" s="40"/>
      <c r="V286" s="45"/>
    </row>
    <row r="287" spans="1:22" ht="30.6" customHeight="1" x14ac:dyDescent="0.3">
      <c r="A287" s="43">
        <f>'S6 Maquette'!B287</f>
        <v>0</v>
      </c>
      <c r="B287" s="43">
        <f>'S6 Maquette'!C287</f>
        <v>0</v>
      </c>
      <c r="C287" s="42">
        <f>'S6 Maquette'!F287</f>
        <v>0</v>
      </c>
      <c r="D287" s="40"/>
      <c r="E287" s="40"/>
      <c r="F287" s="40"/>
      <c r="G287" s="40"/>
      <c r="H287" s="40"/>
      <c r="I287" s="40"/>
      <c r="J287" s="40"/>
      <c r="K287" s="40"/>
      <c r="L287" s="40"/>
      <c r="M287" s="40"/>
      <c r="N287" s="40"/>
      <c r="O287" s="40"/>
      <c r="P287" s="40"/>
      <c r="Q287" s="40"/>
      <c r="R287" s="40"/>
      <c r="S287" s="40"/>
      <c r="T287" s="40"/>
      <c r="U287" s="40"/>
      <c r="V287" s="45"/>
    </row>
    <row r="288" spans="1:22" ht="30.6" customHeight="1" x14ac:dyDescent="0.3">
      <c r="A288" s="43">
        <f>'S6 Maquette'!B288</f>
        <v>0</v>
      </c>
      <c r="B288" s="43">
        <f>'S6 Maquette'!C288</f>
        <v>0</v>
      </c>
      <c r="C288" s="42">
        <f>'S6 Maquette'!F288</f>
        <v>0</v>
      </c>
      <c r="D288" s="40"/>
      <c r="E288" s="40"/>
      <c r="F288" s="40"/>
      <c r="G288" s="40"/>
      <c r="H288" s="40"/>
      <c r="I288" s="40"/>
      <c r="J288" s="40"/>
      <c r="K288" s="40"/>
      <c r="L288" s="40"/>
      <c r="M288" s="40"/>
      <c r="N288" s="40"/>
      <c r="O288" s="40"/>
      <c r="P288" s="40"/>
      <c r="Q288" s="40"/>
      <c r="R288" s="40"/>
      <c r="S288" s="40"/>
      <c r="T288" s="40"/>
      <c r="U288" s="40"/>
      <c r="V288" s="45"/>
    </row>
    <row r="289" spans="1:22" ht="30.6" customHeight="1" x14ac:dyDescent="0.3">
      <c r="A289" s="43">
        <f>'S6 Maquette'!B289</f>
        <v>0</v>
      </c>
      <c r="B289" s="43">
        <f>'S6 Maquette'!C289</f>
        <v>0</v>
      </c>
      <c r="C289" s="42">
        <f>'S6 Maquette'!F289</f>
        <v>0</v>
      </c>
      <c r="D289" s="40"/>
      <c r="E289" s="40"/>
      <c r="F289" s="40"/>
      <c r="G289" s="40"/>
      <c r="H289" s="40"/>
      <c r="I289" s="40"/>
      <c r="J289" s="40"/>
      <c r="K289" s="40"/>
      <c r="L289" s="40"/>
      <c r="M289" s="40"/>
      <c r="N289" s="40"/>
      <c r="O289" s="40"/>
      <c r="P289" s="40"/>
      <c r="Q289" s="40"/>
      <c r="R289" s="40"/>
      <c r="S289" s="40"/>
      <c r="T289" s="40"/>
      <c r="U289" s="40"/>
      <c r="V289" s="45"/>
    </row>
    <row r="290" spans="1:22" ht="30.6" customHeight="1" x14ac:dyDescent="0.3">
      <c r="A290" s="43">
        <f>'S6 Maquette'!B290</f>
        <v>0</v>
      </c>
      <c r="B290" s="43">
        <f>'S6 Maquette'!C290</f>
        <v>0</v>
      </c>
      <c r="C290" s="42">
        <f>'S6 Maquette'!F290</f>
        <v>0</v>
      </c>
      <c r="D290" s="40"/>
      <c r="E290" s="40"/>
      <c r="F290" s="40"/>
      <c r="G290" s="40"/>
      <c r="H290" s="40"/>
      <c r="I290" s="40"/>
      <c r="J290" s="40"/>
      <c r="K290" s="40"/>
      <c r="L290" s="40"/>
      <c r="M290" s="40"/>
      <c r="N290" s="40"/>
      <c r="O290" s="40"/>
      <c r="P290" s="40"/>
      <c r="Q290" s="40"/>
      <c r="R290" s="40"/>
      <c r="S290" s="40"/>
      <c r="T290" s="40"/>
      <c r="U290" s="40"/>
      <c r="V290" s="45"/>
    </row>
    <row r="291" spans="1:22" ht="30.6" customHeight="1" x14ac:dyDescent="0.3">
      <c r="A291" s="43">
        <f>'S6 Maquette'!B291</f>
        <v>0</v>
      </c>
      <c r="B291" s="43">
        <f>'S6 Maquette'!C291</f>
        <v>0</v>
      </c>
      <c r="C291" s="42">
        <f>'S6 Maquette'!F291</f>
        <v>0</v>
      </c>
      <c r="D291" s="40"/>
      <c r="E291" s="40"/>
      <c r="F291" s="40"/>
      <c r="G291" s="40"/>
      <c r="H291" s="40"/>
      <c r="I291" s="40"/>
      <c r="J291" s="40"/>
      <c r="K291" s="40"/>
      <c r="L291" s="40"/>
      <c r="M291" s="40"/>
      <c r="N291" s="40"/>
      <c r="O291" s="40"/>
      <c r="P291" s="40"/>
      <c r="Q291" s="40"/>
      <c r="R291" s="40"/>
      <c r="S291" s="40"/>
      <c r="T291" s="40"/>
      <c r="U291" s="40"/>
      <c r="V291" s="45"/>
    </row>
    <row r="292" spans="1:22" ht="30.6" customHeight="1" x14ac:dyDescent="0.3">
      <c r="A292" s="43">
        <f>'S6 Maquette'!B292</f>
        <v>0</v>
      </c>
      <c r="B292" s="43">
        <f>'S6 Maquette'!C292</f>
        <v>0</v>
      </c>
      <c r="C292" s="42">
        <f>'S6 Maquette'!F292</f>
        <v>0</v>
      </c>
      <c r="D292" s="40"/>
      <c r="E292" s="40"/>
      <c r="F292" s="40"/>
      <c r="G292" s="40"/>
      <c r="H292" s="40"/>
      <c r="I292" s="40"/>
      <c r="J292" s="40"/>
      <c r="K292" s="40"/>
      <c r="L292" s="40"/>
      <c r="M292" s="40"/>
      <c r="N292" s="40"/>
      <c r="O292" s="40"/>
      <c r="P292" s="40"/>
      <c r="Q292" s="40"/>
      <c r="R292" s="40"/>
      <c r="S292" s="40"/>
      <c r="T292" s="40"/>
      <c r="U292" s="40"/>
      <c r="V292" s="45"/>
    </row>
    <row r="293" spans="1:22" ht="30.6" customHeight="1" x14ac:dyDescent="0.3">
      <c r="A293" s="43">
        <f>'S6 Maquette'!B293</f>
        <v>0</v>
      </c>
      <c r="B293" s="43">
        <f>'S6 Maquette'!C293</f>
        <v>0</v>
      </c>
      <c r="C293" s="42">
        <f>'S6 Maquette'!F293</f>
        <v>0</v>
      </c>
      <c r="D293" s="40"/>
      <c r="E293" s="40"/>
      <c r="F293" s="40"/>
      <c r="G293" s="40"/>
      <c r="H293" s="40"/>
      <c r="I293" s="40"/>
      <c r="J293" s="40"/>
      <c r="K293" s="40"/>
      <c r="L293" s="40"/>
      <c r="M293" s="40"/>
      <c r="N293" s="40"/>
      <c r="O293" s="40"/>
      <c r="P293" s="40"/>
      <c r="Q293" s="40"/>
      <c r="R293" s="40"/>
      <c r="S293" s="40"/>
      <c r="T293" s="40"/>
      <c r="U293" s="40"/>
      <c r="V293" s="45"/>
    </row>
    <row r="294" spans="1:22" ht="30.6" customHeight="1" x14ac:dyDescent="0.3">
      <c r="A294" s="43">
        <f>'S6 Maquette'!B294</f>
        <v>0</v>
      </c>
      <c r="B294" s="43">
        <f>'S6 Maquette'!C294</f>
        <v>0</v>
      </c>
      <c r="C294" s="42">
        <f>'S6 Maquette'!F294</f>
        <v>0</v>
      </c>
      <c r="D294" s="40"/>
      <c r="E294" s="40"/>
      <c r="F294" s="40"/>
      <c r="G294" s="40"/>
      <c r="H294" s="40"/>
      <c r="I294" s="40"/>
      <c r="J294" s="40"/>
      <c r="K294" s="40"/>
      <c r="L294" s="40"/>
      <c r="M294" s="40"/>
      <c r="N294" s="40"/>
      <c r="O294" s="40"/>
      <c r="P294" s="40"/>
      <c r="Q294" s="40"/>
      <c r="R294" s="40"/>
      <c r="S294" s="40"/>
      <c r="T294" s="40"/>
      <c r="U294" s="40"/>
      <c r="V294" s="45"/>
    </row>
    <row r="295" spans="1:22" ht="30.6" customHeight="1" x14ac:dyDescent="0.3">
      <c r="A295" s="43">
        <f>'S6 Maquette'!B295</f>
        <v>0</v>
      </c>
      <c r="B295" s="43">
        <f>'S6 Maquette'!C295</f>
        <v>0</v>
      </c>
      <c r="C295" s="42">
        <f>'S6 Maquette'!F295</f>
        <v>0</v>
      </c>
      <c r="D295" s="40"/>
      <c r="E295" s="40"/>
      <c r="F295" s="40"/>
      <c r="G295" s="40"/>
      <c r="H295" s="40"/>
      <c r="I295" s="40"/>
      <c r="J295" s="40"/>
      <c r="K295" s="40"/>
      <c r="L295" s="40"/>
      <c r="M295" s="40"/>
      <c r="N295" s="40"/>
      <c r="O295" s="40"/>
      <c r="P295" s="40"/>
      <c r="Q295" s="40"/>
      <c r="R295" s="40"/>
      <c r="S295" s="40"/>
      <c r="T295" s="40"/>
      <c r="U295" s="40"/>
      <c r="V295" s="45"/>
    </row>
    <row r="296" spans="1:22" ht="30.6" customHeight="1" x14ac:dyDescent="0.3">
      <c r="A296" s="43">
        <f>'S6 Maquette'!B296</f>
        <v>0</v>
      </c>
      <c r="B296" s="43">
        <f>'S6 Maquette'!C296</f>
        <v>0</v>
      </c>
      <c r="C296" s="42">
        <f>'S6 Maquette'!F296</f>
        <v>0</v>
      </c>
      <c r="D296" s="40"/>
      <c r="E296" s="40"/>
      <c r="F296" s="40"/>
      <c r="G296" s="40"/>
      <c r="H296" s="40"/>
      <c r="I296" s="40"/>
      <c r="J296" s="40"/>
      <c r="K296" s="40"/>
      <c r="L296" s="40"/>
      <c r="M296" s="40"/>
      <c r="N296" s="40"/>
      <c r="O296" s="40"/>
      <c r="P296" s="40"/>
      <c r="Q296" s="40"/>
      <c r="R296" s="40"/>
      <c r="S296" s="40"/>
      <c r="T296" s="40"/>
      <c r="U296" s="40"/>
      <c r="V296" s="45"/>
    </row>
  </sheetData>
  <sheetProtection algorithmName="SHA-512" hashValue="48h0dOeImiRKHDUDhjivWiHgCUpL/drMxKS2/7YQ4rV131DTL+W7t5Twx1KbWstVNf8+fxLZPue8iGTsPFvpcA==" saltValue="XVu/GtldUCADNsq53BKFWA==" spinCount="100000" sheet="1" formatCells="0" insertRows="0"/>
  <mergeCells count="27">
    <mergeCell ref="P14:Q17"/>
    <mergeCell ref="M12:Q13"/>
    <mergeCell ref="A1:I6"/>
    <mergeCell ref="A7:A11"/>
    <mergeCell ref="B7:B11"/>
    <mergeCell ref="C7:D9"/>
    <mergeCell ref="E7:F9"/>
    <mergeCell ref="G7:G9"/>
    <mergeCell ref="H7:I9"/>
    <mergeCell ref="C10:D11"/>
    <mergeCell ref="E10:I11"/>
    <mergeCell ref="V19:V21"/>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s>
  <conditionalFormatting sqref="A1:A17 A297:A995">
    <cfRule type="expression" dxfId="289" priority="786">
      <formula>$C1="Parcours Pédagogique"</formula>
    </cfRule>
    <cfRule type="expression" dxfId="288" priority="787">
      <formula>$C1="BLOC"</formula>
    </cfRule>
    <cfRule type="expression" dxfId="287" priority="788">
      <formula>$C1="OPTION"</formula>
    </cfRule>
  </conditionalFormatting>
  <conditionalFormatting sqref="A19:B21 B22:B23 A22:A25">
    <cfRule type="expression" dxfId="286" priority="110">
      <formula>$C19="Fermeture"</formula>
    </cfRule>
    <cfRule type="expression" dxfId="285" priority="109">
      <formula>$C19="Création"</formula>
    </cfRule>
    <cfRule type="expression" dxfId="284" priority="108">
      <formula>$C19="Modification"</formula>
    </cfRule>
    <cfRule type="expression" dxfId="283" priority="107">
      <formula>$C19="Modification MCC"</formula>
    </cfRule>
  </conditionalFormatting>
  <conditionalFormatting sqref="A26:O28 K29:O30 A29:C31 A32:O38 A39:J39 E39:I41 A45:U296">
    <cfRule type="expression" dxfId="282" priority="775">
      <formula>$C26="Création"</formula>
    </cfRule>
    <cfRule type="expression" dxfId="281" priority="776">
      <formula>$C26="Fermeture"</formula>
    </cfRule>
    <cfRule type="expression" dxfId="280" priority="774">
      <formula>$C26="Modification"</formula>
    </cfRule>
  </conditionalFormatting>
  <conditionalFormatting sqref="A26:O28 K29:O30 A32:O38 A42:U294 E39:I41 A29:C31">
    <cfRule type="expression" dxfId="279" priority="773">
      <formula>$C26="Modification MCC"</formula>
    </cfRule>
  </conditionalFormatting>
  <conditionalFormatting sqref="A39:T39">
    <cfRule type="expression" dxfId="278" priority="532">
      <formula>$C39="Modification MCC"</formula>
    </cfRule>
  </conditionalFormatting>
  <conditionalFormatting sqref="A16:U18 A40:J41 P26:U26 U41 V16">
    <cfRule type="expression" dxfId="277" priority="791">
      <formula>$C16="Modification MCC"</formula>
    </cfRule>
  </conditionalFormatting>
  <conditionalFormatting sqref="A18:V18 P26:U26 A40:J41 U41 A42:U44 P27:Q29 P32:Q38">
    <cfRule type="expression" dxfId="276" priority="796">
      <formula>$C18="Modification"</formula>
    </cfRule>
  </conditionalFormatting>
  <conditionalFormatting sqref="A18:V18 P26:U26 P27:Q29 P32:Q38 A40:J41 U41 A42:U44">
    <cfRule type="expression" dxfId="275" priority="797">
      <formula>$C18="Création"</formula>
    </cfRule>
    <cfRule type="expression" dxfId="274" priority="798">
      <formula>$C18="Fermeture"</formula>
    </cfRule>
  </conditionalFormatting>
  <conditionalFormatting sqref="B24:B25">
    <cfRule type="expression" dxfId="273" priority="91">
      <formula>$F24="Fermeture"</formula>
    </cfRule>
    <cfRule type="expression" dxfId="272" priority="93">
      <formula>$F24="Création"</formula>
    </cfRule>
    <cfRule type="expression" dxfId="271" priority="92">
      <formula>$F24="Modification"</formula>
    </cfRule>
  </conditionalFormatting>
  <conditionalFormatting sqref="B1:U9 B10:E10 J10:U11 B11:D11 B12:M12 R12 B13:L13 B14:N14 P14 R14:U17 B15:M17 B297:U995">
    <cfRule type="expression" dxfId="270" priority="793">
      <formula>$D1="Création"</formula>
    </cfRule>
    <cfRule type="expression" dxfId="269" priority="794">
      <formula>$D1="Fermeture"</formula>
    </cfRule>
  </conditionalFormatting>
  <conditionalFormatting sqref="C19:L25">
    <cfRule type="expression" dxfId="268" priority="49">
      <formula>$B19="Option"</formula>
    </cfRule>
    <cfRule type="expression" dxfId="267" priority="54">
      <formula>$C19="Modification MCC"</formula>
    </cfRule>
    <cfRule type="expression" dxfId="266" priority="55">
      <formula>$C19="Modification"</formula>
    </cfRule>
    <cfRule type="expression" dxfId="265" priority="56">
      <formula>$C19="Création"</formula>
    </cfRule>
    <cfRule type="expression" dxfId="264" priority="57">
      <formula>$C19="Fermeture"</formula>
    </cfRule>
  </conditionalFormatting>
  <conditionalFormatting sqref="C26:U28 K29:U29 C29:C31 K30:Q30 C32:U38 C39:J41 C42:U995 U39 R30:U31 C1:U11 C12:M12 R12:U13 C13:L13 C14:U18">
    <cfRule type="expression" dxfId="263" priority="778">
      <formula>$B1="Option"</formula>
    </cfRule>
  </conditionalFormatting>
  <conditionalFormatting sqref="D29:J30">
    <cfRule type="expression" dxfId="262" priority="820">
      <formula>$C30="Modification MCC"</formula>
    </cfRule>
    <cfRule type="expression" dxfId="261" priority="821">
      <formula>$C30="Modification"</formula>
    </cfRule>
    <cfRule type="expression" dxfId="260" priority="822">
      <formula>$C30="Création"</formula>
    </cfRule>
    <cfRule type="expression" dxfId="259" priority="823">
      <formula>$C30="Fermeture"</formula>
    </cfRule>
    <cfRule type="expression" dxfId="258" priority="829">
      <formula>$B30="Option"</formula>
    </cfRule>
  </conditionalFormatting>
  <conditionalFormatting sqref="D31:J31">
    <cfRule type="expression" dxfId="257" priority="848">
      <formula>#REF!="Option"</formula>
    </cfRule>
    <cfRule type="expression" dxfId="256" priority="844">
      <formula>#REF!="Modification MCC"</formula>
    </cfRule>
    <cfRule type="expression" dxfId="255" priority="845">
      <formula>#REF!="Modification"</formula>
    </cfRule>
    <cfRule type="expression" dxfId="254" priority="846">
      <formula>#REF!="Création"</formula>
    </cfRule>
    <cfRule type="expression" dxfId="253" priority="847">
      <formula>#REF!="Fermeture"</formula>
    </cfRule>
  </conditionalFormatting>
  <conditionalFormatting sqref="E24:I25">
    <cfRule type="expression" dxfId="252" priority="44">
      <formula>$C24="Modification MCC"</formula>
    </cfRule>
    <cfRule type="expression" dxfId="251" priority="46">
      <formula>$C24="Création"</formula>
    </cfRule>
    <cfRule type="expression" dxfId="250" priority="45">
      <formula>$C24="Modification"</formula>
    </cfRule>
    <cfRule type="expression" dxfId="249" priority="47">
      <formula>$C24="Fermeture"</formula>
    </cfRule>
  </conditionalFormatting>
  <conditionalFormatting sqref="E40:I40">
    <cfRule type="expression" dxfId="248" priority="712">
      <formula>$C40="Modification"</formula>
    </cfRule>
    <cfRule type="expression" dxfId="247" priority="714">
      <formula>$C40="Fermeture"</formula>
    </cfRule>
    <cfRule type="expression" dxfId="246" priority="713">
      <formula>$C40="Création"</formula>
    </cfRule>
    <cfRule type="expression" dxfId="245" priority="711">
      <formula>$C40="Modification MCC"</formula>
    </cfRule>
  </conditionalFormatting>
  <conditionalFormatting sqref="E42:I44">
    <cfRule type="expression" dxfId="244" priority="699">
      <formula>$C42="Modification MCC"</formula>
    </cfRule>
    <cfRule type="expression" dxfId="243" priority="700">
      <formula>$C42="Modification"</formula>
    </cfRule>
    <cfRule type="expression" dxfId="242" priority="701">
      <formula>$C42="Création"</formula>
    </cfRule>
    <cfRule type="expression" dxfId="241" priority="702">
      <formula>$C42="Fermeture"</formula>
    </cfRule>
  </conditionalFormatting>
  <conditionalFormatting sqref="J1:J18 J26:J995">
    <cfRule type="expression" dxfId="240" priority="784">
      <formula>$I1="NON"</formula>
    </cfRule>
  </conditionalFormatting>
  <conditionalFormatting sqref="J19:J25">
    <cfRule type="expression" dxfId="239" priority="51">
      <formula>$I19="NON"</formula>
    </cfRule>
  </conditionalFormatting>
  <conditionalFormatting sqref="K41:O42">
    <cfRule type="expression" dxfId="238" priority="468">
      <formula>$C41="Fermeture"</formula>
    </cfRule>
    <cfRule type="expression" dxfId="237" priority="466">
      <formula>$C41="Modification"</formula>
    </cfRule>
    <cfRule type="expression" dxfId="236" priority="467">
      <formula>$C41="Création"</formula>
    </cfRule>
    <cfRule type="expression" dxfId="235" priority="465">
      <formula>$C41="Modification MCC"</formula>
    </cfRule>
  </conditionalFormatting>
  <conditionalFormatting sqref="K31:Q31">
    <cfRule type="expression" dxfId="234" priority="544">
      <formula>$C31="Modification MCC"</formula>
    </cfRule>
    <cfRule type="expression" dxfId="233" priority="542">
      <formula>$B31="Option"</formula>
    </cfRule>
    <cfRule type="expression" dxfId="232" priority="546">
      <formula>$C31="Création"</formula>
    </cfRule>
    <cfRule type="expression" dxfId="231" priority="547">
      <formula>$C31="Fermeture"</formula>
    </cfRule>
    <cfRule type="expression" dxfId="230" priority="545">
      <formula>$C31="Modification"</formula>
    </cfRule>
  </conditionalFormatting>
  <conditionalFormatting sqref="K39:T39">
    <cfRule type="expression" dxfId="229" priority="535">
      <formula>$C39="Fermeture"</formula>
    </cfRule>
    <cfRule type="expression" dxfId="228" priority="534">
      <formula>$C39="Création"</formula>
    </cfRule>
    <cfRule type="expression" dxfId="227" priority="533">
      <formula>$C39="Modification"</formula>
    </cfRule>
    <cfRule type="expression" dxfId="226" priority="529">
      <formula>$B39="Option"</formula>
    </cfRule>
    <cfRule type="expression" dxfId="225" priority="516">
      <formula>$C39="Fermeture"</formula>
    </cfRule>
    <cfRule type="expression" dxfId="224" priority="514">
      <formula>$C39="Modification"</formula>
    </cfRule>
    <cfRule type="expression" dxfId="223" priority="513">
      <formula>$C39="Modification MCC"</formula>
    </cfRule>
    <cfRule type="expression" dxfId="222" priority="515">
      <formula>$C39="Création"</formula>
    </cfRule>
  </conditionalFormatting>
  <conditionalFormatting sqref="K41:U41">
    <cfRule type="expression" dxfId="221" priority="470">
      <formula>$B41="Option"</formula>
    </cfRule>
  </conditionalFormatting>
  <conditionalFormatting sqref="K40:V40">
    <cfRule type="expression" dxfId="220" priority="492">
      <formula>$B40="Option"</formula>
    </cfRule>
    <cfRule type="expression" dxfId="219" priority="499">
      <formula>$C40="Fermeture"</formula>
    </cfRule>
    <cfRule type="expression" dxfId="218" priority="498">
      <formula>$C40="Création"</formula>
    </cfRule>
    <cfRule type="expression" dxfId="217" priority="497">
      <formula>$C40="Modification"</formula>
    </cfRule>
    <cfRule type="expression" dxfId="216" priority="496">
      <formula>$C40="Modification MCC"</formula>
    </cfRule>
  </conditionalFormatting>
  <conditionalFormatting sqref="L18:L25">
    <cfRule type="expression" dxfId="215" priority="48">
      <formula>$K18="CCI (CC Intégral)"</formula>
    </cfRule>
  </conditionalFormatting>
  <conditionalFormatting sqref="L19:L22">
    <cfRule type="expression" dxfId="214" priority="52">
      <formula>$K2="CT (Contrôle terminal)"</formula>
    </cfRule>
    <cfRule type="expression" dxfId="213" priority="53">
      <formula>$K2="CCI (CC Intégral)"</formula>
    </cfRule>
  </conditionalFormatting>
  <conditionalFormatting sqref="L19:L30">
    <cfRule type="expression" dxfId="212" priority="50">
      <formula>$K19="CT (Contrôle terminal)"</formula>
    </cfRule>
  </conditionalFormatting>
  <conditionalFormatting sqref="L26:L39 N26:O39 P39 L42:L296 N42:O296">
    <cfRule type="expression" dxfId="211" priority="526">
      <formula>$K26="CCI (CC Intégral)"</formula>
    </cfRule>
  </conditionalFormatting>
  <conditionalFormatting sqref="L32:L37">
    <cfRule type="expression" dxfId="210" priority="511">
      <formula>$K13="CT (Contrôle terminal)"</formula>
    </cfRule>
    <cfRule type="expression" dxfId="209" priority="512">
      <formula>$K13="CCI (CC Intégral)"</formula>
    </cfRule>
  </conditionalFormatting>
  <conditionalFormatting sqref="L32:L39 L39:M39 L42:M296 P42:Q296">
    <cfRule type="expression" dxfId="208" priority="767">
      <formula>$K32="CT (Contrôle terminal)"</formula>
    </cfRule>
  </conditionalFormatting>
  <conditionalFormatting sqref="L38:L39 L26:L30">
    <cfRule type="expression" dxfId="207" priority="772">
      <formula>$K6="CCI (CC Intégral)"</formula>
    </cfRule>
    <cfRule type="expression" dxfId="206" priority="771">
      <formula>$K6="CT (Contrôle terminal)"</formula>
    </cfRule>
  </conditionalFormatting>
  <conditionalFormatting sqref="L40:L42">
    <cfRule type="expression" dxfId="205" priority="459">
      <formula>$K40="CCI (CC Intégral)"</formula>
    </cfRule>
  </conditionalFormatting>
  <conditionalFormatting sqref="L41">
    <cfRule type="expression" dxfId="204" priority="880">
      <formula>#REF!="CCI (CC Intégral)"</formula>
    </cfRule>
    <cfRule type="expression" dxfId="203" priority="879">
      <formula>#REF!="CT (Contrôle terminal)"</formula>
    </cfRule>
  </conditionalFormatting>
  <conditionalFormatting sqref="L41:L42">
    <cfRule type="expression" dxfId="202" priority="869">
      <formula>$K41="CT (Contrôle terminal)"</formula>
    </cfRule>
  </conditionalFormatting>
  <conditionalFormatting sqref="L42">
    <cfRule type="expression" dxfId="201" priority="338">
      <formula>$B42="Option"</formula>
    </cfRule>
    <cfRule type="expression" dxfId="200" priority="870">
      <formula>$K26="CT (Contrôle terminal)"</formula>
    </cfRule>
    <cfRule type="expression" dxfId="199" priority="871">
      <formula>$K26="CCI (CC Intégral)"</formula>
    </cfRule>
  </conditionalFormatting>
  <conditionalFormatting sqref="L18:M18">
    <cfRule type="expression" dxfId="198" priority="780">
      <formula>$K18="CT (Contrôle terminal)"</formula>
    </cfRule>
  </conditionalFormatting>
  <conditionalFormatting sqref="L31:M31">
    <cfRule type="expression" dxfId="197" priority="543">
      <formula>$K31="CT (Contrôle terminal)"</formula>
    </cfRule>
  </conditionalFormatting>
  <conditionalFormatting sqref="L40:M40">
    <cfRule type="expression" dxfId="196" priority="493">
      <formula>$K40="CT (Contrôle terminal)"</formula>
    </cfRule>
  </conditionalFormatting>
  <conditionalFormatting sqref="M19:M22">
    <cfRule type="expression" dxfId="195" priority="39">
      <formula>$K19="CT (Contrôle terminal)"</formula>
    </cfRule>
  </conditionalFormatting>
  <conditionalFormatting sqref="M23:M25">
    <cfRule type="expression" dxfId="194" priority="38">
      <formula>$K23="CT (Contrôle terminal)"</formula>
    </cfRule>
  </conditionalFormatting>
  <conditionalFormatting sqref="M32:M39 M26:M30">
    <cfRule type="expression" dxfId="193" priority="770">
      <formula>$K26="CT (Contrôle terminal)"</formula>
    </cfRule>
  </conditionalFormatting>
  <conditionalFormatting sqref="M41:M42">
    <cfRule type="expression" dxfId="192" priority="462">
      <formula>$K41="CT (Contrôle terminal)"</formula>
    </cfRule>
  </conditionalFormatting>
  <conditionalFormatting sqref="M19:O25">
    <cfRule type="expression" dxfId="191" priority="37">
      <formula>$B19="Option"</formula>
    </cfRule>
    <cfRule type="expression" dxfId="190" priority="41">
      <formula>$C19="Modification"</formula>
    </cfRule>
    <cfRule type="expression" dxfId="189" priority="42">
      <formula>$C19="Création"</formula>
    </cfRule>
    <cfRule type="expression" dxfId="188" priority="43">
      <formula>$C19="Fermeture"</formula>
    </cfRule>
    <cfRule type="expression" dxfId="187" priority="40">
      <formula>$C19="Modification MCC"</formula>
    </cfRule>
  </conditionalFormatting>
  <conditionalFormatting sqref="N24">
    <cfRule type="expression" dxfId="186" priority="34">
      <formula>$K24="CC&amp;CT"</formula>
    </cfRule>
    <cfRule type="expression" dxfId="185" priority="35">
      <formula>$K24="CT (Contrôle terminal)"</formula>
    </cfRule>
  </conditionalFormatting>
  <conditionalFormatting sqref="N18:O25">
    <cfRule type="expression" dxfId="184" priority="36">
      <formula>$K18="CCI (CC Intégral)"</formula>
    </cfRule>
  </conditionalFormatting>
  <conditionalFormatting sqref="N43:O44">
    <cfRule type="expression" dxfId="183" priority="624">
      <formula>$C43="Fermeture"</formula>
    </cfRule>
    <cfRule type="expression" dxfId="182" priority="623">
      <formula>$C43="Création"</formula>
    </cfRule>
    <cfRule type="expression" dxfId="181" priority="622">
      <formula>$C43="Modification"</formula>
    </cfRule>
    <cfRule type="expression" dxfId="180" priority="621">
      <formula>$C43="Modification MCC"</formula>
    </cfRule>
  </conditionalFormatting>
  <conditionalFormatting sqref="N31:Q31">
    <cfRule type="expression" dxfId="179" priority="539">
      <formula>$C31="Fermeture"</formula>
    </cfRule>
    <cfRule type="expression" dxfId="178" priority="538">
      <formula>$C31="Création"</formula>
    </cfRule>
    <cfRule type="expression" dxfId="177" priority="537">
      <formula>$C31="Modification"</formula>
    </cfRule>
    <cfRule type="expression" dxfId="176" priority="536">
      <formula>$C31="Modification MCC"</formula>
    </cfRule>
  </conditionalFormatting>
  <conditionalFormatting sqref="N40:Q40">
    <cfRule type="expression" dxfId="175" priority="490">
      <formula>$K40="CCI (CC Intégral)"</formula>
    </cfRule>
    <cfRule type="expression" dxfId="174" priority="476">
      <formula>$C40="Modification MCC"</formula>
    </cfRule>
    <cfRule type="expression" dxfId="173" priority="477">
      <formula>$C40="Modification"</formula>
    </cfRule>
    <cfRule type="expression" dxfId="172" priority="478">
      <formula>$C40="Création"</formula>
    </cfRule>
    <cfRule type="expression" dxfId="171" priority="479">
      <formula>$C40="Fermeture"</formula>
    </cfRule>
  </conditionalFormatting>
  <conditionalFormatting sqref="N41:Q41">
    <cfRule type="expression" dxfId="170" priority="461">
      <formula>$K41="CCI (CC Intégral)"</formula>
    </cfRule>
  </conditionalFormatting>
  <conditionalFormatting sqref="P24">
    <cfRule type="expression" dxfId="169" priority="125">
      <formula>$K24="CCI (CC Intégral)"</formula>
    </cfRule>
    <cfRule type="expression" dxfId="168" priority="135">
      <formula>$R24="Autres"</formula>
    </cfRule>
  </conditionalFormatting>
  <conditionalFormatting sqref="P24:P25 Q25">
    <cfRule type="expression" dxfId="167" priority="130">
      <formula>$P24="Autres"</formula>
    </cfRule>
    <cfRule type="expression" dxfId="166" priority="131">
      <formula>$C24="Modification MCC"</formula>
    </cfRule>
    <cfRule type="expression" dxfId="165" priority="132">
      <formula>$C24="Modification"</formula>
    </cfRule>
    <cfRule type="expression" dxfId="164" priority="133">
      <formula>$C24="Création"</formula>
    </cfRule>
    <cfRule type="expression" dxfId="163" priority="134">
      <formula>$C24="Fermeture"</formula>
    </cfRule>
  </conditionalFormatting>
  <conditionalFormatting sqref="P24:P25">
    <cfRule type="expression" dxfId="162" priority="128">
      <formula>$C24="Création"</formula>
    </cfRule>
    <cfRule type="expression" dxfId="161" priority="129">
      <formula>$C24="Fermeture"</formula>
    </cfRule>
    <cfRule type="expression" dxfId="160" priority="126">
      <formula>$C24="Modification MCC"</formula>
    </cfRule>
    <cfRule type="expression" dxfId="159" priority="127">
      <formula>$C24="Modification"</formula>
    </cfRule>
    <cfRule type="expression" dxfId="158" priority="112">
      <formula>$C24="Modification"</formula>
    </cfRule>
    <cfRule type="expression" dxfId="157" priority="113">
      <formula>$C24="Création"</formula>
    </cfRule>
    <cfRule type="expression" dxfId="156" priority="114">
      <formula>$C24="Fermeture"</formula>
    </cfRule>
    <cfRule type="expression" dxfId="155" priority="115">
      <formula>$R24="Autres"</formula>
    </cfRule>
    <cfRule type="expression" dxfId="154" priority="111">
      <formula>$C24="Modification MCC"</formula>
    </cfRule>
  </conditionalFormatting>
  <conditionalFormatting sqref="P19:Q25">
    <cfRule type="expression" dxfId="153" priority="142">
      <formula>$C19="Modification"</formula>
    </cfRule>
    <cfRule type="expression" dxfId="152" priority="144">
      <formula>$C19="Fermeture"</formula>
    </cfRule>
    <cfRule type="expression" dxfId="151" priority="143">
      <formula>$C19="Création"</formula>
    </cfRule>
    <cfRule type="expression" dxfId="150" priority="139">
      <formula>$B19="Option"</formula>
    </cfRule>
    <cfRule type="expression" dxfId="149" priority="141">
      <formula>$C19="Modification MCC"</formula>
    </cfRule>
  </conditionalFormatting>
  <conditionalFormatting sqref="P23:Q24 P25">
    <cfRule type="expression" dxfId="148" priority="136">
      <formula>$K23="CC&amp;CT"</formula>
    </cfRule>
    <cfRule type="expression" dxfId="147" priority="137">
      <formula>$K23="CT (Contrôle terminal)"</formula>
    </cfRule>
  </conditionalFormatting>
  <conditionalFormatting sqref="P24:Q24">
    <cfRule type="expression" dxfId="146" priority="117">
      <formula>$C24="Modification"</formula>
    </cfRule>
    <cfRule type="expression" dxfId="145" priority="118">
      <formula>$C24="Création"</formula>
    </cfRule>
    <cfRule type="expression" dxfId="144" priority="120">
      <formula>$P24="Autres"</formula>
    </cfRule>
    <cfRule type="expression" dxfId="143" priority="119">
      <formula>$C24="Fermeture"</formula>
    </cfRule>
    <cfRule type="expression" dxfId="142" priority="116">
      <formula>$C24="Modification MCC"</formula>
    </cfRule>
  </conditionalFormatting>
  <conditionalFormatting sqref="P26:Q29 P32:Q38 P18:Q18 Q39">
    <cfRule type="expression" dxfId="141" priority="471">
      <formula>$K18="CT (Contrôle terminal)"</formula>
    </cfRule>
    <cfRule type="expression" dxfId="140" priority="469">
      <formula>$K18="CC&amp;CT"</formula>
    </cfRule>
  </conditionalFormatting>
  <conditionalFormatting sqref="P27:Q28">
    <cfRule type="expression" dxfId="139" priority="443">
      <formula>$C27="Création"</formula>
    </cfRule>
    <cfRule type="expression" dxfId="138" priority="440">
      <formula>$K27="CCI (CC Intégral)"</formula>
    </cfRule>
    <cfRule type="expression" dxfId="137" priority="442">
      <formula>$C27="Modification"</formula>
    </cfRule>
    <cfRule type="expression" dxfId="136" priority="444">
      <formula>$C27="Fermeture"</formula>
    </cfRule>
    <cfRule type="expression" dxfId="135" priority="441">
      <formula>$C27="Modification MCC"</formula>
    </cfRule>
  </conditionalFormatting>
  <conditionalFormatting sqref="P30:Q30">
    <cfRule type="expression" dxfId="134" priority="438">
      <formula>$C30="Création"</formula>
    </cfRule>
    <cfRule type="expression" dxfId="133" priority="436">
      <formula>$C30="Modification MCC"</formula>
    </cfRule>
    <cfRule type="expression" dxfId="132" priority="439">
      <formula>$C30="Fermeture"</formula>
    </cfRule>
    <cfRule type="expression" dxfId="131" priority="437">
      <formula>$C30="Modification"</formula>
    </cfRule>
  </conditionalFormatting>
  <conditionalFormatting sqref="P30:Q31">
    <cfRule type="expression" dxfId="130" priority="435">
      <formula>$K30="CCI (CC Intégral)"</formula>
    </cfRule>
  </conditionalFormatting>
  <conditionalFormatting sqref="P33:Q34">
    <cfRule type="expression" dxfId="129" priority="430">
      <formula>$K33="CCI (CC Intégral)"</formula>
    </cfRule>
  </conditionalFormatting>
  <conditionalFormatting sqref="P41:Q41">
    <cfRule type="expression" dxfId="128" priority="421">
      <formula>$C41="Modification"</formula>
    </cfRule>
    <cfRule type="expression" dxfId="127" priority="422">
      <formula>$C41="Création"</formula>
    </cfRule>
    <cfRule type="expression" dxfId="126" priority="423">
      <formula>$C41="Fermeture"</formula>
    </cfRule>
    <cfRule type="expression" dxfId="125" priority="420">
      <formula>$C41="Modification MCC"</formula>
    </cfRule>
  </conditionalFormatting>
  <conditionalFormatting sqref="P42:Q296">
    <cfRule type="expression" dxfId="124" priority="406">
      <formula>$K42="CC&amp;CT"</formula>
    </cfRule>
  </conditionalFormatting>
  <conditionalFormatting sqref="P33:T34">
    <cfRule type="expression" dxfId="123" priority="433">
      <formula>$C33="Création"</formula>
    </cfRule>
    <cfRule type="expression" dxfId="122" priority="434">
      <formula>$C33="Fermeture"</formula>
    </cfRule>
    <cfRule type="expression" dxfId="121" priority="432">
      <formula>$C33="Modification"</formula>
    </cfRule>
    <cfRule type="expression" dxfId="120" priority="431">
      <formula>$C33="Modification MCC"</formula>
    </cfRule>
  </conditionalFormatting>
  <conditionalFormatting sqref="P27:U29 R30:U31 P32:U38">
    <cfRule type="expression" dxfId="119" priority="738">
      <formula>$C27="Modification MCC"</formula>
    </cfRule>
  </conditionalFormatting>
  <conditionalFormatting sqref="Q19:Q22">
    <cfRule type="expression" dxfId="118" priority="140">
      <formula>$P19="Autres"</formula>
    </cfRule>
  </conditionalFormatting>
  <conditionalFormatting sqref="Q24:Q25">
    <cfRule type="expression" dxfId="117" priority="124">
      <formula>$C24="Fermeture"</formula>
    </cfRule>
    <cfRule type="expression" dxfId="116" priority="121">
      <formula>$C24="Modification MCC"</formula>
    </cfRule>
    <cfRule type="expression" dxfId="115" priority="122">
      <formula>$C24="Modification"</formula>
    </cfRule>
    <cfRule type="expression" dxfId="114" priority="123">
      <formula>$C24="Création"</formula>
    </cfRule>
    <cfRule type="expression" dxfId="113" priority="138">
      <formula>$R24="Autres"</formula>
    </cfRule>
  </conditionalFormatting>
  <conditionalFormatting sqref="Q39">
    <cfRule type="expression" dxfId="112" priority="424">
      <formula>$K39="CCI (CC Intégral)"</formula>
    </cfRule>
  </conditionalFormatting>
  <conditionalFormatting sqref="R24 R23:S23 R25:S25">
    <cfRule type="expression" dxfId="111" priority="22">
      <formula>$K23="CC&amp;CT"</formula>
    </cfRule>
  </conditionalFormatting>
  <conditionalFormatting sqref="R24 R25:S25">
    <cfRule type="expression" dxfId="110" priority="23">
      <formula>$K24="CT (Contrôle terminal)"</formula>
    </cfRule>
  </conditionalFormatting>
  <conditionalFormatting sqref="R24">
    <cfRule type="expression" dxfId="109" priority="12">
      <formula>$R24="Autres"</formula>
    </cfRule>
    <cfRule type="expression" dxfId="108" priority="21">
      <formula>$C24="Fermeture"</formula>
    </cfRule>
    <cfRule type="expression" dxfId="107" priority="18">
      <formula>$C24="Modification MCC"</formula>
    </cfRule>
    <cfRule type="expression" dxfId="106" priority="19">
      <formula>$C24="Modification"</formula>
    </cfRule>
    <cfRule type="expression" dxfId="105" priority="20">
      <formula>$C24="Création"</formula>
    </cfRule>
  </conditionalFormatting>
  <conditionalFormatting sqref="R23:S23">
    <cfRule type="expression" dxfId="104" priority="28">
      <formula>$K23="CT (Contrôle terminal)"</formula>
    </cfRule>
  </conditionalFormatting>
  <conditionalFormatting sqref="R24:S24">
    <cfRule type="expression" dxfId="103" priority="13">
      <formula>$P24="Autres"</formula>
    </cfRule>
    <cfRule type="expression" dxfId="102" priority="15">
      <formula>$C24="Modification"</formula>
    </cfRule>
    <cfRule type="expression" dxfId="101" priority="16">
      <formula>$C24="Création"</formula>
    </cfRule>
    <cfRule type="expression" dxfId="100" priority="17">
      <formula>$C24="Fermeture"</formula>
    </cfRule>
    <cfRule type="expression" dxfId="99" priority="14">
      <formula>$C24="Modification MCC"</formula>
    </cfRule>
  </conditionalFormatting>
  <conditionalFormatting sqref="R23:T24 R25:V25 R19:U22 U24">
    <cfRule type="expression" dxfId="98" priority="26">
      <formula>$B19="Option"</formula>
    </cfRule>
  </conditionalFormatting>
  <conditionalFormatting sqref="R36:T39">
    <cfRule type="expression" dxfId="97" priority="522">
      <formula>$C36="Modification MCC"</formula>
    </cfRule>
    <cfRule type="expression" dxfId="96" priority="523">
      <formula>$C36="Modification"</formula>
    </cfRule>
    <cfRule type="expression" dxfId="95" priority="524">
      <formula>$C36="Création"</formula>
    </cfRule>
    <cfRule type="expression" dxfId="94" priority="525">
      <formula>$C36="Fermeture"</formula>
    </cfRule>
  </conditionalFormatting>
  <conditionalFormatting sqref="R39:T39">
    <cfRule type="expression" dxfId="93" priority="508">
      <formula>$C39="Fermeture"</formula>
    </cfRule>
    <cfRule type="expression" dxfId="92" priority="507">
      <formula>$C39="Création"</formula>
    </cfRule>
    <cfRule type="expression" dxfId="91" priority="505">
      <formula>$C39="Modification MCC"</formula>
    </cfRule>
    <cfRule type="expression" dxfId="90" priority="506">
      <formula>$C39="Modification"</formula>
    </cfRule>
  </conditionalFormatting>
  <conditionalFormatting sqref="R39:T40">
    <cfRule type="expression" dxfId="89" priority="486">
      <formula>$C39="Modification"</formula>
    </cfRule>
    <cfRule type="expression" dxfId="88" priority="485">
      <formula>$C39="Modification MCC"</formula>
    </cfRule>
    <cfRule type="expression" dxfId="87" priority="487">
      <formula>$C39="Création"</formula>
    </cfRule>
    <cfRule type="expression" dxfId="86" priority="488">
      <formula>$C39="Fermeture"</formula>
    </cfRule>
  </conditionalFormatting>
  <conditionalFormatting sqref="R40:T42">
    <cfRule type="expression" dxfId="85" priority="455">
      <formula>$C40="Modification MCC"</formula>
    </cfRule>
    <cfRule type="expression" dxfId="84" priority="457">
      <formula>$C40="Création"</formula>
    </cfRule>
    <cfRule type="expression" dxfId="83" priority="456">
      <formula>$C40="Modification"</formula>
    </cfRule>
    <cfRule type="expression" dxfId="82" priority="458">
      <formula>$C40="Fermeture"</formula>
    </cfRule>
  </conditionalFormatting>
  <conditionalFormatting sqref="R42:T42">
    <cfRule type="expression" dxfId="81" priority="634">
      <formula>$C42="Modification MCC"</formula>
    </cfRule>
    <cfRule type="expression" dxfId="80" priority="637">
      <formula>$C42="Fermeture"</formula>
    </cfRule>
    <cfRule type="expression" dxfId="79" priority="680">
      <formula>$C42="Création"</formula>
    </cfRule>
    <cfRule type="expression" dxfId="78" priority="681">
      <formula>$C42="Fermeture"</formula>
    </cfRule>
    <cfRule type="expression" dxfId="77" priority="679">
      <formula>$C42="Modification"</formula>
    </cfRule>
    <cfRule type="expression" dxfId="76" priority="678">
      <formula>$C42="Modification MCC"</formula>
    </cfRule>
    <cfRule type="expression" dxfId="75" priority="635">
      <formula>$C42="Modification"</formula>
    </cfRule>
    <cfRule type="expression" dxfId="74" priority="636">
      <formula>$C42="Création"</formula>
    </cfRule>
  </conditionalFormatting>
  <conditionalFormatting sqref="R42:T43">
    <cfRule type="expression" dxfId="73" priority="671">
      <formula>$C42="Création"</formula>
    </cfRule>
    <cfRule type="expression" dxfId="72" priority="669">
      <formula>$C42="Modification MCC"</formula>
    </cfRule>
    <cfRule type="expression" dxfId="71" priority="670">
      <formula>$C42="Modification"</formula>
    </cfRule>
    <cfRule type="expression" dxfId="70" priority="672">
      <formula>$C42="Fermeture"</formula>
    </cfRule>
  </conditionalFormatting>
  <conditionalFormatting sqref="R43:T44">
    <cfRule type="expression" dxfId="69" priority="662">
      <formula>$C43="Création"</formula>
    </cfRule>
    <cfRule type="expression" dxfId="68" priority="663">
      <formula>$C43="Fermeture"</formula>
    </cfRule>
    <cfRule type="expression" dxfId="67" priority="661">
      <formula>$C43="Modification"</formula>
    </cfRule>
    <cfRule type="expression" dxfId="66" priority="660">
      <formula>$C43="Modification MCC"</formula>
    </cfRule>
  </conditionalFormatting>
  <conditionalFormatting sqref="R44:T44">
    <cfRule type="expression" dxfId="65" priority="620">
      <formula>$C44="Fermeture"</formula>
    </cfRule>
    <cfRule type="expression" dxfId="64" priority="619">
      <formula>$C44="Création"</formula>
    </cfRule>
    <cfRule type="expression" dxfId="63" priority="618">
      <formula>$C44="Modification"</formula>
    </cfRule>
    <cfRule type="expression" dxfId="62" priority="612">
      <formula>$C44="Modification MCC"</formula>
    </cfRule>
    <cfRule type="expression" dxfId="61" priority="613">
      <formula>$C44="Modification"</formula>
    </cfRule>
    <cfRule type="expression" dxfId="60" priority="658">
      <formula>$C44="Fermeture"</formula>
    </cfRule>
    <cfRule type="expression" dxfId="59" priority="657">
      <formula>$C44="Création"</formula>
    </cfRule>
    <cfRule type="expression" dxfId="58" priority="656">
      <formula>$C44="Modification"</formula>
    </cfRule>
    <cfRule type="expression" dxfId="57" priority="614">
      <formula>$C44="Création"</formula>
    </cfRule>
    <cfRule type="expression" dxfId="56" priority="615">
      <formula>$C44="Fermeture"</formula>
    </cfRule>
    <cfRule type="expression" dxfId="55" priority="617">
      <formula>$C44="Modification MCC"</formula>
    </cfRule>
    <cfRule type="expression" dxfId="54" priority="655">
      <formula>$C44="Modification MCC"</formula>
    </cfRule>
  </conditionalFormatting>
  <conditionalFormatting sqref="R14:U17 B15:M17 B1:U9 J10:U11 B12:M12 B13:L13 B14:N14 B297:U995 B10:E10 B11:D11 R12 P14">
    <cfRule type="expression" dxfId="53" priority="792">
      <formula>$D1="Modification"</formula>
    </cfRule>
  </conditionalFormatting>
  <conditionalFormatting sqref="R19:U22 R23:T24 U24 R25:V25">
    <cfRule type="expression" dxfId="52" priority="33">
      <formula>$C19="Fermeture"</formula>
    </cfRule>
    <cfRule type="expression" dxfId="51" priority="30">
      <formula>$C19="Modification MCC"</formula>
    </cfRule>
    <cfRule type="expression" dxfId="50" priority="31">
      <formula>$C19="Modification"</formula>
    </cfRule>
    <cfRule type="expression" dxfId="49" priority="32">
      <formula>$C19="Création"</formula>
    </cfRule>
  </conditionalFormatting>
  <conditionalFormatting sqref="R27:U38">
    <cfRule type="expression" dxfId="48" priority="739">
      <formula>$C27="Modification"</formula>
    </cfRule>
    <cfRule type="expression" dxfId="47" priority="740">
      <formula>$C27="Création"</formula>
    </cfRule>
    <cfRule type="expression" dxfId="46" priority="741">
      <formula>$C27="Fermeture"</formula>
    </cfRule>
  </conditionalFormatting>
  <conditionalFormatting sqref="S24">
    <cfRule type="expression" dxfId="45" priority="24">
      <formula>$R24="Autres"</formula>
    </cfRule>
    <cfRule type="expression" dxfId="44" priority="8">
      <formula>$C24="Modification MCC"</formula>
    </cfRule>
    <cfRule type="expression" dxfId="43" priority="9">
      <formula>$C24="Modification"</formula>
    </cfRule>
    <cfRule type="expression" dxfId="42" priority="10">
      <formula>$C24="Création"</formula>
    </cfRule>
    <cfRule type="expression" dxfId="41" priority="11">
      <formula>$C24="Fermeture"</formula>
    </cfRule>
  </conditionalFormatting>
  <conditionalFormatting sqref="S19:T22">
    <cfRule type="expression" dxfId="40" priority="29">
      <formula>$P19="Autres"</formula>
    </cfRule>
  </conditionalFormatting>
  <conditionalFormatting sqref="S27:T38">
    <cfRule type="expression" dxfId="39" priority="736">
      <formula>$P27="Autres"</formula>
    </cfRule>
  </conditionalFormatting>
  <conditionalFormatting sqref="S39:T39">
    <cfRule type="expression" dxfId="38" priority="521">
      <formula>$P39="Autres"</formula>
    </cfRule>
    <cfRule type="expression" dxfId="37" priority="504">
      <formula>$P39="Autres"</formula>
    </cfRule>
    <cfRule type="expression" dxfId="36" priority="531">
      <formula>$R39="Autres"</formula>
    </cfRule>
  </conditionalFormatting>
  <conditionalFormatting sqref="S40:T40">
    <cfRule type="expression" dxfId="35" priority="484">
      <formula>$P40="Autres"</formula>
    </cfRule>
    <cfRule type="expression" dxfId="34" priority="494">
      <formula>$R40="Autres"</formula>
    </cfRule>
  </conditionalFormatting>
  <conditionalFormatting sqref="S41:T41">
    <cfRule type="expression" dxfId="33" priority="454">
      <formula>$P41="Autres"</formula>
    </cfRule>
  </conditionalFormatting>
  <conditionalFormatting sqref="S42:T42">
    <cfRule type="expression" dxfId="32" priority="633">
      <formula>$P42="Autres"</formula>
    </cfRule>
    <cfRule type="expression" dxfId="31" priority="677">
      <formula>$P42="Autres"</formula>
    </cfRule>
  </conditionalFormatting>
  <conditionalFormatting sqref="S42:T995 S1:T18 S26:T26">
    <cfRule type="expression" dxfId="30" priority="781">
      <formula>$R1="Autres"</formula>
    </cfRule>
  </conditionalFormatting>
  <conditionalFormatting sqref="S43:T43">
    <cfRule type="expression" dxfId="29" priority="668">
      <formula>$P43="Autres"</formula>
    </cfRule>
  </conditionalFormatting>
  <conditionalFormatting sqref="S44:T44">
    <cfRule type="expression" dxfId="28" priority="659">
      <formula>$P44="Autres"</formula>
    </cfRule>
    <cfRule type="expression" dxfId="27" priority="616">
      <formula>$P44="Autres"</formula>
    </cfRule>
  </conditionalFormatting>
  <conditionalFormatting sqref="U19:U22">
    <cfRule type="expression" dxfId="26" priority="27">
      <formula>$P19="CT (Contrôle terminal)"</formula>
    </cfRule>
  </conditionalFormatting>
  <conditionalFormatting sqref="U24:U26">
    <cfRule type="expression" dxfId="25" priority="25">
      <formula>$R24="CT (Contrôle terminal)"</formula>
    </cfRule>
  </conditionalFormatting>
  <conditionalFormatting sqref="U27:U39">
    <cfRule type="expression" dxfId="24" priority="737">
      <formula>$P27="CT (Contrôle terminal)"</formula>
    </cfRule>
  </conditionalFormatting>
  <conditionalFormatting sqref="U41:U995">
    <cfRule type="expression" dxfId="23" priority="410">
      <formula>$R41="CT (Contrôle terminal)"</formula>
    </cfRule>
  </conditionalFormatting>
  <conditionalFormatting sqref="U39:V39">
    <cfRule type="expression" dxfId="22" priority="747">
      <formula>$C39="Fermeture"</formula>
    </cfRule>
    <cfRule type="expression" dxfId="21" priority="746">
      <formula>$C39="Création"</formula>
    </cfRule>
    <cfRule type="expression" dxfId="20" priority="745">
      <formula>$C39="Modification"</formula>
    </cfRule>
    <cfRule type="expression" dxfId="19" priority="744">
      <formula>$C39="Modification MCC"</formula>
    </cfRule>
  </conditionalFormatting>
  <conditionalFormatting sqref="U40:V40 U1:U18 V18">
    <cfRule type="expression" dxfId="18" priority="782">
      <formula>$R1="CT (Contrôle terminal)"</formula>
    </cfRule>
  </conditionalFormatting>
  <conditionalFormatting sqref="V24:V25">
    <cfRule type="expression" dxfId="17" priority="5">
      <formula>$C24="Modification"</formula>
    </cfRule>
    <cfRule type="expression" dxfId="16" priority="3">
      <formula>$K24="CT (Contrôle terminal)"</formula>
    </cfRule>
    <cfRule type="expression" dxfId="15" priority="2">
      <formula>$B24="Option"</formula>
    </cfRule>
    <cfRule type="expression" dxfId="14" priority="1">
      <formula>$K24="CC&amp;CT"</formula>
    </cfRule>
    <cfRule type="expression" dxfId="13" priority="4">
      <formula>$C24="Modification MCC"</formula>
    </cfRule>
    <cfRule type="expression" dxfId="12" priority="7">
      <formula>$C24="Fermeture"</formula>
    </cfRule>
    <cfRule type="expression" dxfId="11" priority="6">
      <formula>$C24="Création"</formula>
    </cfRule>
  </conditionalFormatting>
  <conditionalFormatting sqref="V36:V37">
    <cfRule type="expression" dxfId="10" priority="446">
      <formula>$P36="CT (Contrôle terminal)"</formula>
    </cfRule>
    <cfRule type="expression" dxfId="9" priority="450">
      <formula>$C36="Fermeture"</formula>
    </cfRule>
    <cfRule type="expression" dxfId="8" priority="449">
      <formula>$C36="Création"</formula>
    </cfRule>
    <cfRule type="expression" dxfId="7" priority="448">
      <formula>$C36="Modification"</formula>
    </cfRule>
    <cfRule type="expression" dxfId="6" priority="447">
      <formula>$C36="Modification MCC"</formula>
    </cfRule>
    <cfRule type="expression" dxfId="5" priority="445">
      <formula>$B36="Option"</formula>
    </cfRule>
  </conditionalFormatting>
  <conditionalFormatting sqref="V39">
    <cfRule type="expression" dxfId="4" priority="742">
      <formula>$B39="Option"</formula>
    </cfRule>
    <cfRule type="expression" dxfId="3" priority="743">
      <formula>$P39="CT (Contrôle terminal)"</formula>
    </cfRule>
  </conditionalFormatting>
  <conditionalFormatting sqref="V43">
    <cfRule type="expression" dxfId="2" priority="451">
      <formula>$F43="Fermeture"</formula>
    </cfRule>
    <cfRule type="expression" dxfId="1" priority="453">
      <formula>$F43="Création"</formula>
    </cfRule>
    <cfRule type="expression" dxfId="0" priority="452">
      <formula>$F43="Modification"</formula>
    </cfRule>
  </conditionalFormatting>
  <dataValidations count="7">
    <dataValidation type="list" allowBlank="1" showInputMessage="1" showErrorMessage="1" sqref="P23 Q19:Q22 N19:N296 S26:S296 P26:P296 S19:S22 R25 R23 U24:U25" xr:uid="{00000000-0002-0000-0600-000000000000}">
      <formula1>List_Controle</formula1>
    </dataValidation>
    <dataValidation type="list" allowBlank="1" showInputMessage="1" showErrorMessage="1" sqref="D1:D6" xr:uid="{00000000-0002-0000-0600-000001000000}">
      <formula1>"Obligatoire, Facultatif, Complémentaire"</formula1>
    </dataValidation>
    <dataValidation type="list" allowBlank="1" showInputMessage="1" showErrorMessage="1" sqref="E23:I296 G19 E19:F22 H19:I22" xr:uid="{00000000-0002-0000-0600-000002000000}">
      <formula1>"OUI, NON"</formula1>
    </dataValidation>
    <dataValidation type="list" allowBlank="1" showInputMessage="1" showErrorMessage="1" sqref="P19:P22 R26:R296 R19:R22 T23:T25" xr:uid="{00000000-0002-0000-0600-000005000000}">
      <formula1>"CT (Contrôle terminal), Autres"</formula1>
    </dataValidation>
    <dataValidation type="list" allowBlank="1" showInputMessage="1" showErrorMessage="1" sqref="B24:B25" xr:uid="{A112F7AE-6ECD-4D69-B6FC-C98E67EAEBA0}">
      <formula1>"UE, ECUE, BLOC, OPTION, Parcours Pédagogique"</formula1>
    </dataValidation>
    <dataValidation type="list" allowBlank="1" showInputMessage="1" showErrorMessage="1" sqref="K19:K296" xr:uid="{00000000-0002-0000-0600-000003000000}">
      <formula1>List_Controle2</formula1>
    </dataValidation>
    <dataValidation type="list" allowBlank="1" showInputMessage="1" showErrorMessage="1" sqref="C19:C296" xr:uid="{00000000-0002-0000-0600-000004000000}">
      <formula1>"Modification MCC"</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ce5c879-9288-47ea-9099-40aa50da3e93">
      <UserInfo>
        <DisplayName>Romain Drossard</DisplayName>
        <AccountId>21</AccountId>
        <AccountType/>
      </UserInfo>
    </SharedWithUsers>
    <_activity xmlns="f423e94b-06f5-45be-b2c4-754e83326c2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CA1F57CD38B24BBDE0DD26C8C0B9C2" ma:contentTypeVersion="15" ma:contentTypeDescription="Crée un document." ma:contentTypeScope="" ma:versionID="d125b0c517633eab26c4d72c27df7174">
  <xsd:schema xmlns:xsd="http://www.w3.org/2001/XMLSchema" xmlns:xs="http://www.w3.org/2001/XMLSchema" xmlns:p="http://schemas.microsoft.com/office/2006/metadata/properties" xmlns:ns3="f423e94b-06f5-45be-b2c4-754e83326c28" xmlns:ns4="dce5c879-9288-47ea-9099-40aa50da3e93" targetNamespace="http://schemas.microsoft.com/office/2006/metadata/properties" ma:root="true" ma:fieldsID="0c44f34f776ba9e65db73c13c745acee" ns3:_="" ns4:_="">
    <xsd:import namespace="f423e94b-06f5-45be-b2c4-754e83326c28"/>
    <xsd:import namespace="dce5c879-9288-47ea-9099-40aa50da3e9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DateTaken" minOccurs="0"/>
                <xsd:element ref="ns3:MediaLengthInSeconds" minOccurs="0"/>
                <xsd:element ref="ns3:MediaServiceOCR" minOccurs="0"/>
                <xsd:element ref="ns3:MediaServiceGenerationTime" minOccurs="0"/>
                <xsd:element ref="ns3:MediaServiceEventHashCode"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23e94b-06f5-45be-b2c4-754e83326c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e5c879-9288-47ea-9099-40aa50da3e9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SharingHintHash" ma:index="12"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B0657-1706-43A7-AEAD-AACE2C5A95F5}">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423e94b-06f5-45be-b2c4-754e83326c28"/>
    <ds:schemaRef ds:uri="dce5c879-9288-47ea-9099-40aa50da3e93"/>
    <ds:schemaRef ds:uri="http://www.w3.org/XML/1998/namespace"/>
    <ds:schemaRef ds:uri="http://purl.org/dc/dcmitype/"/>
  </ds:schemaRefs>
</ds:datastoreItem>
</file>

<file path=customXml/itemProps2.xml><?xml version="1.0" encoding="utf-8"?>
<ds:datastoreItem xmlns:ds="http://schemas.openxmlformats.org/officeDocument/2006/customXml" ds:itemID="{F3B813FF-4269-4B7E-8882-B498C53CD7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23e94b-06f5-45be-b2c4-754e83326c28"/>
    <ds:schemaRef ds:uri="dce5c879-9288-47ea-9099-40aa50da3e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17</vt:i4>
      </vt:variant>
    </vt:vector>
  </HeadingPairs>
  <TitlesOfParts>
    <vt:vector size="25" baseType="lpstr">
      <vt:lpstr>Listes</vt:lpstr>
      <vt:lpstr>Calcul</vt:lpstr>
      <vt:lpstr>Fiche Générale</vt:lpstr>
      <vt:lpstr>MCC ARE</vt:lpstr>
      <vt:lpstr>S5 Maquette</vt:lpstr>
      <vt:lpstr>S5 MCC</vt:lpstr>
      <vt:lpstr>S6 Maquette</vt:lpstr>
      <vt:lpstr>S6 MCC</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Aline Grechez-Cassiau</cp:lastModifiedBy>
  <cp:revision/>
  <dcterms:created xsi:type="dcterms:W3CDTF">2022-09-27T13:03:25Z</dcterms:created>
  <dcterms:modified xsi:type="dcterms:W3CDTF">2026-07-14T13:09:17Z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0x010100F5CA1F57CD38B24BBDE0DD26C8C0B9C2</vt:lpwstr>
  </property>
  <property fmtid="{D5CDD505-2E9C-101B-9397-08002B2CF9AE}" pid="3" name="MediaServiceImageTags">
    <vt:lpwstr/>
  </property>
</Properties>
</file>